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45" windowWidth="15900" windowHeight="11760" firstSheet="2" activeTab="4"/>
  </bookViews>
  <sheets>
    <sheet name="Deckb." sheetId="12" r:id="rId1"/>
    <sheet name="Junioren 10m" sheetId="14" r:id="rId2"/>
    <sheet name="MS 10 m" sheetId="1" r:id="rId3"/>
    <sheet name="Finale 10 m " sheetId="11" r:id="rId4"/>
    <sheet name="Einzelfinale 30" sheetId="8" r:id="rId5"/>
    <sheet name="MS 30 m" sheetId="13" r:id="rId6"/>
    <sheet name="Kombination 10 + 30" sheetId="3" r:id="rId7"/>
    <sheet name="Tabelle1" sheetId="15" r:id="rId8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8" l="1"/>
  <c r="P6" i="8"/>
  <c r="Q7" i="8"/>
  <c r="P7" i="8"/>
  <c r="M35" i="13" l="1"/>
  <c r="M36" i="13"/>
  <c r="M37" i="13"/>
  <c r="N37" i="13"/>
  <c r="M32" i="13"/>
  <c r="M33" i="13"/>
  <c r="M34" i="13"/>
  <c r="N34" i="13"/>
  <c r="M29" i="13"/>
  <c r="M30" i="13"/>
  <c r="M31" i="13"/>
  <c r="N31" i="13"/>
  <c r="M26" i="13"/>
  <c r="M27" i="13"/>
  <c r="M28" i="13"/>
  <c r="N28" i="13"/>
  <c r="M23" i="13"/>
  <c r="M24" i="13"/>
  <c r="M25" i="13"/>
  <c r="N25" i="13"/>
  <c r="M20" i="13"/>
  <c r="M21" i="13"/>
  <c r="M22" i="13"/>
  <c r="N22" i="13"/>
  <c r="M8" i="13"/>
  <c r="M9" i="13"/>
  <c r="M10" i="13"/>
  <c r="N10" i="13"/>
  <c r="M5" i="13"/>
  <c r="M6" i="13"/>
  <c r="M7" i="13"/>
  <c r="N7" i="13"/>
  <c r="L34" i="1"/>
  <c r="L31" i="1"/>
  <c r="L28" i="1"/>
  <c r="L25" i="1"/>
  <c r="L22" i="1"/>
  <c r="L19" i="1"/>
  <c r="L16" i="1"/>
  <c r="L13" i="1"/>
  <c r="L10" i="1"/>
  <c r="L7" i="1"/>
  <c r="M11" i="14"/>
  <c r="M13" i="14"/>
  <c r="M18" i="14"/>
  <c r="M12" i="14"/>
  <c r="M15" i="14"/>
  <c r="M5" i="14"/>
  <c r="M9" i="14"/>
  <c r="N24" i="3"/>
  <c r="N25" i="3"/>
  <c r="N26" i="3"/>
  <c r="N27" i="3"/>
  <c r="N28" i="3"/>
  <c r="N29" i="3"/>
  <c r="N30" i="3"/>
  <c r="N31" i="3"/>
  <c r="N32" i="3"/>
  <c r="N33" i="3"/>
  <c r="P11" i="8"/>
  <c r="P8" i="8"/>
  <c r="P9" i="8"/>
  <c r="P10" i="8"/>
  <c r="P12" i="8"/>
  <c r="P13" i="8"/>
  <c r="M14" i="14"/>
  <c r="M6" i="14"/>
  <c r="M8" i="14"/>
  <c r="M7" i="14"/>
  <c r="M19" i="14"/>
  <c r="M20" i="14"/>
  <c r="M17" i="14"/>
  <c r="M10" i="14"/>
  <c r="M16" i="14"/>
  <c r="M11" i="13"/>
  <c r="M12" i="13"/>
  <c r="M13" i="13"/>
  <c r="N13" i="13"/>
  <c r="M17" i="13"/>
  <c r="M18" i="13"/>
  <c r="M19" i="13"/>
  <c r="M14" i="13"/>
  <c r="M15" i="13"/>
  <c r="M16" i="13"/>
  <c r="M38" i="13"/>
  <c r="M39" i="13"/>
  <c r="M40" i="13"/>
  <c r="N13" i="3"/>
  <c r="N21" i="3"/>
  <c r="N40" i="13"/>
  <c r="Q13" i="8"/>
  <c r="Q12" i="8"/>
  <c r="Q10" i="8"/>
  <c r="Q9" i="8"/>
  <c r="Q8" i="8"/>
  <c r="Q11" i="8"/>
  <c r="Q11" i="11"/>
  <c r="P11" i="11"/>
  <c r="Q10" i="11"/>
  <c r="P10" i="11"/>
  <c r="Q13" i="11"/>
  <c r="P13" i="11"/>
  <c r="Q12" i="11"/>
  <c r="P12" i="11"/>
  <c r="Q9" i="11"/>
  <c r="P9" i="11"/>
  <c r="Q8" i="11"/>
  <c r="P8" i="11"/>
  <c r="Q7" i="11"/>
  <c r="P7" i="11"/>
  <c r="Q6" i="11"/>
  <c r="P6" i="11"/>
  <c r="N16" i="3"/>
  <c r="N17" i="3"/>
  <c r="N18" i="3"/>
  <c r="N23" i="3"/>
  <c r="N16" i="13"/>
  <c r="N19" i="13"/>
  <c r="N7" i="3"/>
  <c r="N20" i="3"/>
  <c r="N19" i="3"/>
  <c r="N22" i="3"/>
  <c r="N10" i="3"/>
  <c r="N15" i="3"/>
  <c r="N14" i="3"/>
  <c r="N12" i="3"/>
  <c r="N11" i="3"/>
  <c r="N9" i="3"/>
  <c r="N8" i="3"/>
  <c r="K5" i="3"/>
  <c r="K6" i="3"/>
</calcChain>
</file>

<file path=xl/sharedStrings.xml><?xml version="1.0" encoding="utf-8"?>
<sst xmlns="http://schemas.openxmlformats.org/spreadsheetml/2006/main" count="393" uniqueCount="232">
  <si>
    <t>Armbrust, Kombination 30 + 10 m</t>
  </si>
  <si>
    <t>Rang</t>
  </si>
  <si>
    <t>Name</t>
  </si>
  <si>
    <t>Vorname</t>
  </si>
  <si>
    <t>Verein</t>
  </si>
  <si>
    <t>Einzel-ergebnis</t>
  </si>
  <si>
    <t>Armbrust 10 m</t>
  </si>
  <si>
    <t>Armbrust 30 m</t>
  </si>
  <si>
    <t>Gesamt</t>
  </si>
  <si>
    <t>Loretz</t>
  </si>
  <si>
    <t>Stephan</t>
  </si>
  <si>
    <t>Ettiswil</t>
  </si>
  <si>
    <t>Graber-Marbach</t>
  </si>
  <si>
    <t>Nadja</t>
  </si>
  <si>
    <t>Zürcher</t>
  </si>
  <si>
    <t>Heidi</t>
  </si>
  <si>
    <t>Guignard-Schnyder</t>
  </si>
  <si>
    <t>Silvia</t>
  </si>
  <si>
    <t>Greder</t>
  </si>
  <si>
    <t>Christian</t>
  </si>
  <si>
    <t>Münster/Tirol</t>
  </si>
  <si>
    <t>Zahnd</t>
  </si>
  <si>
    <t>Monika</t>
  </si>
  <si>
    <t>Vogt</t>
  </si>
  <si>
    <t>Bernd</t>
  </si>
  <si>
    <t>Marti</t>
  </si>
  <si>
    <t>Roland</t>
  </si>
  <si>
    <t>Friedrich</t>
  </si>
  <si>
    <t>Markus</t>
  </si>
  <si>
    <t>Wirth</t>
  </si>
  <si>
    <t>Wendel</t>
  </si>
  <si>
    <t>Jörg</t>
  </si>
  <si>
    <t>Neuenkirchen</t>
  </si>
  <si>
    <t>Köhler</t>
  </si>
  <si>
    <t>Hans-Jürgen</t>
  </si>
  <si>
    <t>Küllmar</t>
  </si>
  <si>
    <t>Karin</t>
  </si>
  <si>
    <t xml:space="preserve">Untertrifaller </t>
  </si>
  <si>
    <t>Eva</t>
  </si>
  <si>
    <t>Wimpissinger</t>
  </si>
  <si>
    <t>Stefan</t>
  </si>
  <si>
    <t>Frank</t>
  </si>
  <si>
    <t>Sulzbach I</t>
  </si>
  <si>
    <t>Anspach</t>
  </si>
  <si>
    <t>Thomas</t>
  </si>
  <si>
    <t>Michael</t>
  </si>
  <si>
    <t>Lambrecht</t>
  </si>
  <si>
    <t>Glaser</t>
  </si>
  <si>
    <t>Oggersheim</t>
  </si>
  <si>
    <t>Kurz</t>
  </si>
  <si>
    <t>Armbrust, 10 m 60 Mannschaft</t>
  </si>
  <si>
    <t>Mannschafts-ergebnis</t>
  </si>
  <si>
    <t>König</t>
  </si>
  <si>
    <t>Robert</t>
  </si>
  <si>
    <t>Peter</t>
  </si>
  <si>
    <t>stehend</t>
  </si>
  <si>
    <t>Finale</t>
  </si>
  <si>
    <t>kniend</t>
  </si>
  <si>
    <t>Nachname</t>
  </si>
  <si>
    <t>Grund-durchgang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</si>
  <si>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</si>
  <si>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</si>
  <si>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</si>
  <si>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</si>
  <si>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</si>
  <si>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</si>
  <si>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</si>
  <si>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</si>
  <si>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</si>
  <si>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</si>
  <si>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Tiroler Landes-Schützenbund</t>
  </si>
  <si>
    <t>A-6010 Innsbruck Neues Landhaus, Boznerplatz 6, Telefon und Fax 0512 588190</t>
  </si>
  <si>
    <t>email: tlsb@aon.at , homepage www.tlsb.at</t>
  </si>
  <si>
    <t>ERGEBNISLISTE</t>
  </si>
  <si>
    <t>************</t>
  </si>
  <si>
    <t>A R M B R U S T</t>
  </si>
  <si>
    <t>10 m  ************** 30 m</t>
  </si>
  <si>
    <t>IVC-Euroliga Finale</t>
  </si>
  <si>
    <t>in Innsbruck/Arzl</t>
  </si>
  <si>
    <t>GESAMTLEITUNG</t>
  </si>
  <si>
    <t>Sportliche LEITUNG</t>
  </si>
  <si>
    <t>KUCKERT Michael - Deutschland</t>
  </si>
  <si>
    <t>AUSWERTUNG/STANDAUFSICHT</t>
  </si>
  <si>
    <r>
      <t xml:space="preserve">Armbrust 10 m, </t>
    </r>
    <r>
      <rPr>
        <b/>
        <sz val="22"/>
        <rFont val="Arial"/>
        <family val="2"/>
      </rPr>
      <t xml:space="preserve">Finale </t>
    </r>
  </si>
  <si>
    <r>
      <t xml:space="preserve">Armbrust 30 m, </t>
    </r>
    <r>
      <rPr>
        <b/>
        <sz val="22"/>
        <rFont val="Arial"/>
        <family val="2"/>
      </rPr>
      <t xml:space="preserve">Finale </t>
    </r>
  </si>
  <si>
    <t>Hofbauer Manfred -AUT</t>
  </si>
  <si>
    <t>Achim</t>
  </si>
  <si>
    <t>Christine</t>
  </si>
  <si>
    <t>Scherer</t>
  </si>
  <si>
    <t>Scheiben-Nr.</t>
  </si>
  <si>
    <t>Höngg</t>
  </si>
  <si>
    <t>Detlev</t>
  </si>
  <si>
    <t>Roelands</t>
  </si>
  <si>
    <t>Adrie</t>
  </si>
  <si>
    <t>Zundert</t>
  </si>
  <si>
    <t>Bern</t>
  </si>
  <si>
    <t>Machauer</t>
  </si>
  <si>
    <t>Harlacher</t>
  </si>
  <si>
    <t>Renato</t>
  </si>
  <si>
    <t>Michaelis</t>
  </si>
  <si>
    <t>Jochen</t>
  </si>
  <si>
    <t>Malkowski</t>
  </si>
  <si>
    <t>van Bekhoven</t>
  </si>
  <si>
    <t>Jack</t>
  </si>
  <si>
    <t>Salvisberg</t>
  </si>
  <si>
    <t>Mario</t>
  </si>
  <si>
    <t>Weihl</t>
  </si>
  <si>
    <t>Wunderlich</t>
  </si>
  <si>
    <t>Schueller</t>
  </si>
  <si>
    <t>Pascal</t>
  </si>
  <si>
    <t>Simon</t>
  </si>
  <si>
    <t>Christoph</t>
  </si>
  <si>
    <t>Inniger</t>
  </si>
  <si>
    <t>Andy</t>
  </si>
  <si>
    <t>Franziska</t>
  </si>
  <si>
    <t>Trapp</t>
  </si>
  <si>
    <t>Daniel</t>
  </si>
  <si>
    <t>Combrink</t>
  </si>
  <si>
    <t>Thurau</t>
  </si>
  <si>
    <t>Frommlet</t>
  </si>
  <si>
    <t>Lsplt.  Manfred Hofbauer - Tirol/ AUT</t>
  </si>
  <si>
    <t>Aegidienberg</t>
  </si>
  <si>
    <t>Hassloch</t>
  </si>
  <si>
    <t>Strillinger</t>
  </si>
  <si>
    <t>Sonja</t>
  </si>
  <si>
    <t>Landstuhl</t>
  </si>
  <si>
    <t>Elke</t>
  </si>
  <si>
    <t>Hengstbach</t>
  </si>
  <si>
    <t>Hans-Georg</t>
  </si>
  <si>
    <t>Franz</t>
  </si>
  <si>
    <t>Erich</t>
  </si>
  <si>
    <t>Armbrust, 30 m Mannschaft</t>
  </si>
  <si>
    <t>Svenja</t>
  </si>
  <si>
    <t>Knopp</t>
  </si>
  <si>
    <t>Kostenzer</t>
  </si>
  <si>
    <t>Georg</t>
  </si>
  <si>
    <t>Marc</t>
  </si>
  <si>
    <t>Christopher</t>
  </si>
  <si>
    <t>Schiff</t>
  </si>
  <si>
    <t>Carsten</t>
  </si>
  <si>
    <t>Andre</t>
  </si>
  <si>
    <t>Joel</t>
  </si>
  <si>
    <t>Heinz</t>
  </si>
  <si>
    <t>Meers</t>
  </si>
  <si>
    <t>Kevin</t>
  </si>
  <si>
    <t>Total</t>
  </si>
  <si>
    <t>Hengstbach/Almer</t>
  </si>
  <si>
    <t>Hengstbach/A</t>
  </si>
  <si>
    <t>Armbrust, 10 m 40 Einzelwertung</t>
  </si>
  <si>
    <t>Armbrust, 10 m 40 Mannschaft</t>
  </si>
  <si>
    <t>IVC Euroliga - Finale 2013</t>
  </si>
  <si>
    <t>Innsbruck-Arzl, 5. Oktober 2013</t>
  </si>
  <si>
    <t>Vetsch</t>
  </si>
  <si>
    <t>Marco</t>
  </si>
  <si>
    <t>Wagger</t>
  </si>
  <si>
    <t>Schrettl</t>
  </si>
  <si>
    <t>Hans Peter</t>
  </si>
  <si>
    <t>Lindmüller</t>
  </si>
  <si>
    <t>Dieter</t>
  </si>
  <si>
    <t>Runte</t>
  </si>
  <si>
    <t>Florian</t>
  </si>
  <si>
    <t>Huber</t>
  </si>
  <si>
    <t>Kipp Marc</t>
  </si>
  <si>
    <t>Göppingen</t>
  </si>
  <si>
    <t>Bosch</t>
  </si>
  <si>
    <t>Robin</t>
  </si>
  <si>
    <t>Fürst</t>
  </si>
  <si>
    <t>Gebhard</t>
  </si>
  <si>
    <t xml:space="preserve">Fürst </t>
  </si>
  <si>
    <t>Louis</t>
  </si>
  <si>
    <t>ZAMSV I</t>
  </si>
  <si>
    <t>Greter</t>
  </si>
  <si>
    <t>Roger</t>
  </si>
  <si>
    <t>Niederberger</t>
  </si>
  <si>
    <t>Dominic</t>
  </si>
  <si>
    <t>Brüschweiler</t>
  </si>
  <si>
    <t>ZAMSV II</t>
  </si>
  <si>
    <t>Hugener</t>
  </si>
  <si>
    <t>Karl</t>
  </si>
  <si>
    <t>Hurschler</t>
  </si>
  <si>
    <t>Hansen</t>
  </si>
  <si>
    <t>Jonas</t>
  </si>
  <si>
    <t>ZAMSV III</t>
  </si>
  <si>
    <t>Frey</t>
  </si>
  <si>
    <t>Marbach</t>
  </si>
  <si>
    <t>Arnold</t>
  </si>
  <si>
    <t>Christof</t>
  </si>
  <si>
    <t>Auer</t>
  </si>
  <si>
    <t>Marie-Th.</t>
  </si>
  <si>
    <t>Katharina</t>
  </si>
  <si>
    <t>Hans-Herm</t>
  </si>
  <si>
    <t>Burri</t>
  </si>
  <si>
    <t>Heitze</t>
  </si>
  <si>
    <t>Ulrike</t>
  </si>
  <si>
    <t>mbrink</t>
  </si>
  <si>
    <t>Waßmuth</t>
  </si>
  <si>
    <t>Haberland</t>
  </si>
  <si>
    <t>Alicia</t>
  </si>
  <si>
    <t>Marion</t>
  </si>
  <si>
    <t>Gigli-Thurner</t>
  </si>
  <si>
    <t>Julia</t>
  </si>
  <si>
    <t>Schreck</t>
  </si>
  <si>
    <t>Utzinger</t>
  </si>
  <si>
    <t>Maik</t>
  </si>
  <si>
    <t>Klose</t>
  </si>
  <si>
    <t xml:space="preserve">Weil </t>
  </si>
  <si>
    <t>Britta</t>
  </si>
  <si>
    <t>Penzeck</t>
  </si>
  <si>
    <t>Walter</t>
  </si>
  <si>
    <t>Eberhardt</t>
  </si>
  <si>
    <t>Claus</t>
  </si>
  <si>
    <t>Juniorencup 2013</t>
  </si>
  <si>
    <t>Weil</t>
  </si>
  <si>
    <t>Kipp</t>
  </si>
  <si>
    <t xml:space="preserve">Jacobs </t>
  </si>
  <si>
    <t>Gerber</t>
  </si>
  <si>
    <t>BKMV</t>
  </si>
  <si>
    <t>Steiner</t>
  </si>
  <si>
    <t>Mirco</t>
  </si>
  <si>
    <t>Sprengard</t>
  </si>
  <si>
    <t>Martina</t>
  </si>
  <si>
    <t>ZSAMV</t>
  </si>
  <si>
    <t xml:space="preserve">Hansen </t>
  </si>
  <si>
    <t>ASC Göppingen</t>
  </si>
  <si>
    <t>Innsbruck-Arzl, 05. Oktober 2013</t>
  </si>
  <si>
    <t>Münster</t>
  </si>
  <si>
    <t>Inninger</t>
  </si>
  <si>
    <t>van Beckhoven</t>
  </si>
  <si>
    <t>ZSAMV I</t>
  </si>
  <si>
    <t>König Susanne - CHF</t>
  </si>
  <si>
    <t>Kostenzer Georg - AUT</t>
  </si>
  <si>
    <t>König Robert -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</si>
</sst>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9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</font>
    <font>
      <sz val="8"/>
      <name val="Arial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Helv"/>
    </font>
    <font>
      <b/>
      <sz val="10"/>
      <name val="Helv"/>
    </font>
    <font>
      <sz val="10"/>
      <name val="Helv"/>
    </font>
    <font>
      <b/>
      <sz val="12"/>
      <color indexed="12"/>
      <name val="Helv"/>
    </font>
    <font>
      <b/>
      <sz val="22"/>
      <name val="Helv"/>
    </font>
    <font>
      <sz val="22"/>
      <name val="Helv"/>
    </font>
    <font>
      <sz val="13"/>
      <name val="Helv"/>
    </font>
    <font>
      <b/>
      <sz val="22"/>
      <color indexed="12"/>
      <name val="Helv"/>
    </font>
    <font>
      <b/>
      <sz val="26"/>
      <color indexed="10"/>
      <name val="Helv"/>
    </font>
    <font>
      <b/>
      <sz val="26"/>
      <name val="Helv"/>
    </font>
    <font>
      <b/>
      <sz val="7"/>
      <name val="Helv"/>
    </font>
    <font>
      <b/>
      <sz val="22"/>
      <name val="Arial"/>
      <family val="2"/>
    </font>
    <font>
      <b/>
      <sz val="20"/>
      <name val="Bradley Hand ITC"/>
      <family val="4"/>
    </font>
    <font>
      <u/>
      <sz val="10"/>
      <color indexed="12"/>
      <name val="Arial"/>
    </font>
    <font>
      <sz val="34"/>
      <color indexed="12"/>
      <name val="Arial Rounded MT Bold"/>
      <family val="2"/>
    </font>
    <font>
      <sz val="12"/>
      <name val="Times New Roman"/>
      <family val="1"/>
    </font>
    <font>
      <b/>
      <sz val="36"/>
      <color indexed="12"/>
      <name val="Arial Rounded MT Bold"/>
      <family val="2"/>
    </font>
    <font>
      <sz val="26"/>
      <name val="Arial Rounded MT Bold"/>
      <family val="2"/>
    </font>
    <font>
      <sz val="14"/>
      <name val="Times New Roman"/>
      <family val="1"/>
    </font>
    <font>
      <b/>
      <sz val="36"/>
      <name val="Arial Rounded MT Bold"/>
      <family val="2"/>
    </font>
    <font>
      <b/>
      <sz val="28"/>
      <name val="Arial Rounded MT Bold"/>
      <family val="2"/>
    </font>
    <font>
      <b/>
      <sz val="18"/>
      <name val="Arial Rounded MT Bold"/>
      <family val="2"/>
    </font>
    <font>
      <sz val="28"/>
      <name val="Arial Rounded MT Bold"/>
      <family val="2"/>
    </font>
    <font>
      <sz val="14"/>
      <color indexed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16"/>
      <name val="Arial Rounded MT Bold"/>
      <family val="2"/>
    </font>
    <font>
      <sz val="12"/>
      <color indexed="12"/>
      <name val="Arial Rounded MT Bold"/>
      <family val="2"/>
    </font>
    <font>
      <sz val="12"/>
      <name val="Arial Rounded MT Bold"/>
      <family val="2"/>
    </font>
    <font>
      <i/>
      <sz val="9"/>
      <name val="Arial"/>
      <family val="2"/>
    </font>
    <font>
      <b/>
      <sz val="14"/>
      <color indexed="12"/>
      <name val="Helv"/>
    </font>
    <font>
      <b/>
      <sz val="16"/>
      <name val="Helv"/>
    </font>
    <font>
      <sz val="11"/>
      <color indexed="9"/>
      <name val="Arial"/>
      <family val="2"/>
    </font>
    <font>
      <b/>
      <sz val="12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" xfId="0" applyFont="1" applyBorder="1"/>
    <xf numFmtId="0" fontId="9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Fill="1" applyBorder="1" applyAlignment="1">
      <alignment horizontal="center"/>
    </xf>
    <xf numFmtId="0" fontId="17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0" fillId="0" borderId="0" xfId="0" applyFont="1"/>
    <xf numFmtId="0" fontId="25" fillId="0" borderId="1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3" xfId="0" applyFont="1" applyFill="1" applyBorder="1"/>
    <xf numFmtId="0" fontId="16" fillId="3" borderId="4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/>
    </xf>
    <xf numFmtId="0" fontId="28" fillId="0" borderId="0" xfId="2" applyFont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Fill="1"/>
    <xf numFmtId="0" fontId="7" fillId="0" borderId="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4" fillId="0" borderId="1" xfId="0" applyFont="1" applyBorder="1"/>
    <xf numFmtId="0" fontId="12" fillId="0" borderId="1" xfId="0" applyFont="1" applyBorder="1"/>
    <xf numFmtId="0" fontId="6" fillId="2" borderId="1" xfId="0" applyFont="1" applyFill="1" applyBorder="1" applyAlignment="1">
      <alignment horizontal="center"/>
    </xf>
    <xf numFmtId="0" fontId="12" fillId="0" borderId="0" xfId="0" applyFont="1"/>
    <xf numFmtId="0" fontId="13" fillId="0" borderId="1" xfId="0" applyFont="1" applyFill="1" applyBorder="1" applyAlignment="1">
      <alignment horizontal="center"/>
    </xf>
    <xf numFmtId="0" fontId="6" fillId="0" borderId="3" xfId="0" applyFont="1" applyBorder="1"/>
    <xf numFmtId="165" fontId="8" fillId="0" borderId="0" xfId="1" applyNumberFormat="1" applyFont="1"/>
    <xf numFmtId="165" fontId="8" fillId="0" borderId="1" xfId="1" applyNumberFormat="1" applyFont="1" applyBorder="1"/>
    <xf numFmtId="0" fontId="12" fillId="0" borderId="1" xfId="0" applyFont="1" applyBorder="1" applyAlignment="1">
      <alignment horizontal="center" wrapText="1"/>
    </xf>
    <xf numFmtId="165" fontId="4" fillId="0" borderId="0" xfId="1" applyNumberFormat="1" applyFont="1"/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7" xfId="0" applyFont="1" applyFill="1" applyBorder="1"/>
    <xf numFmtId="0" fontId="13" fillId="0" borderId="1" xfId="0" applyFont="1" applyFill="1" applyBorder="1"/>
    <xf numFmtId="165" fontId="13" fillId="0" borderId="1" xfId="1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4" fontId="7" fillId="0" borderId="1" xfId="0" applyNumberFormat="1" applyFont="1" applyFill="1" applyBorder="1"/>
    <xf numFmtId="0" fontId="7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Fill="1" applyBorder="1"/>
    <xf numFmtId="165" fontId="8" fillId="0" borderId="7" xfId="1" applyNumberFormat="1" applyFont="1" applyBorder="1"/>
    <xf numFmtId="0" fontId="7" fillId="0" borderId="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/>
    <xf numFmtId="0" fontId="46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/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7" xfId="0" applyFont="1" applyFill="1" applyBorder="1"/>
    <xf numFmtId="0" fontId="6" fillId="6" borderId="18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5" borderId="22" xfId="0" applyFont="1" applyFill="1" applyBorder="1"/>
    <xf numFmtId="0" fontId="4" fillId="5" borderId="23" xfId="0" applyFont="1" applyFill="1" applyBorder="1"/>
    <xf numFmtId="0" fontId="4" fillId="5" borderId="24" xfId="0" applyFont="1" applyFill="1" applyBorder="1"/>
    <xf numFmtId="0" fontId="13" fillId="0" borderId="24" xfId="0" applyFont="1" applyFill="1" applyBorder="1"/>
    <xf numFmtId="0" fontId="13" fillId="0" borderId="1" xfId="0" applyFont="1" applyFill="1" applyBorder="1"/>
    <xf numFmtId="0" fontId="13" fillId="0" borderId="25" xfId="0" applyFont="1" applyFill="1" applyBorder="1"/>
    <xf numFmtId="0" fontId="13" fillId="0" borderId="26" xfId="0" applyFont="1" applyFill="1" applyBorder="1"/>
    <xf numFmtId="0" fontId="7" fillId="0" borderId="33" xfId="0" applyFont="1" applyFill="1" applyBorder="1"/>
    <xf numFmtId="0" fontId="7" fillId="0" borderId="38" xfId="0" applyFont="1" applyFill="1" applyBorder="1"/>
    <xf numFmtId="0" fontId="7" fillId="0" borderId="14" xfId="0" applyFont="1" applyFill="1" applyBorder="1"/>
    <xf numFmtId="0" fontId="7" fillId="0" borderId="13" xfId="0" applyFont="1" applyFill="1" applyBorder="1"/>
    <xf numFmtId="0" fontId="7" fillId="0" borderId="25" xfId="0" applyFont="1" applyFill="1" applyBorder="1"/>
    <xf numFmtId="0" fontId="7" fillId="0" borderId="26" xfId="0" applyFont="1" applyFill="1" applyBorder="1"/>
    <xf numFmtId="0" fontId="6" fillId="6" borderId="39" xfId="0" applyFont="1" applyFill="1" applyBorder="1"/>
    <xf numFmtId="0" fontId="7" fillId="0" borderId="29" xfId="0" applyFont="1" applyFill="1" applyBorder="1"/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6" fillId="0" borderId="0" xfId="0" applyFont="1" applyBorder="1"/>
    <xf numFmtId="165" fontId="8" fillId="0" borderId="0" xfId="1" applyNumberFormat="1" applyFont="1" applyBorder="1"/>
    <xf numFmtId="0" fontId="6" fillId="0" borderId="0" xfId="0" applyFont="1" applyFill="1" applyBorder="1"/>
    <xf numFmtId="0" fontId="47" fillId="0" borderId="1" xfId="0" applyFont="1" applyFill="1" applyBorder="1"/>
    <xf numFmtId="0" fontId="7" fillId="0" borderId="1" xfId="0" applyFont="1" applyFill="1" applyBorder="1"/>
    <xf numFmtId="0" fontId="7" fillId="0" borderId="24" xfId="0" applyFont="1" applyFill="1" applyBorder="1"/>
    <xf numFmtId="0" fontId="7" fillId="0" borderId="2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165" fontId="4" fillId="0" borderId="7" xfId="1" applyNumberFormat="1" applyFont="1" applyBorder="1"/>
    <xf numFmtId="165" fontId="4" fillId="0" borderId="0" xfId="1" applyNumberFormat="1" applyFont="1" applyBorder="1"/>
    <xf numFmtId="0" fontId="4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47" fillId="0" borderId="8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0" borderId="7" xfId="0" applyFont="1" applyFill="1" applyBorder="1"/>
    <xf numFmtId="165" fontId="48" fillId="0" borderId="1" xfId="1" applyNumberFormat="1" applyFont="1" applyFill="1" applyBorder="1" applyAlignment="1">
      <alignment horizontal="center"/>
    </xf>
    <xf numFmtId="0" fontId="13" fillId="0" borderId="3" xfId="0" applyFont="1" applyFill="1" applyBorder="1"/>
    <xf numFmtId="0" fontId="7" fillId="0" borderId="0" xfId="0" applyFont="1" applyFill="1"/>
    <xf numFmtId="0" fontId="6" fillId="8" borderId="3" xfId="0" applyFont="1" applyFill="1" applyBorder="1"/>
    <xf numFmtId="0" fontId="6" fillId="8" borderId="1" xfId="0" applyFont="1" applyFill="1" applyBorder="1"/>
    <xf numFmtId="0" fontId="7" fillId="8" borderId="3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6" fillId="8" borderId="7" xfId="0" applyFont="1" applyFill="1" applyBorder="1"/>
    <xf numFmtId="0" fontId="4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65" fontId="8" fillId="7" borderId="1" xfId="1" applyNumberFormat="1" applyFont="1" applyFill="1" applyBorder="1"/>
    <xf numFmtId="165" fontId="8" fillId="9" borderId="1" xfId="1" applyNumberFormat="1" applyFont="1" applyFill="1" applyBorder="1"/>
    <xf numFmtId="0" fontId="4" fillId="9" borderId="1" xfId="0" applyFont="1" applyFill="1" applyBorder="1" applyAlignment="1">
      <alignment horizontal="center"/>
    </xf>
    <xf numFmtId="0" fontId="4" fillId="9" borderId="3" xfId="0" applyFont="1" applyFill="1" applyBorder="1"/>
    <xf numFmtId="0" fontId="4" fillId="9" borderId="1" xfId="0" applyFont="1" applyFill="1" applyBorder="1"/>
    <xf numFmtId="0" fontId="6" fillId="9" borderId="3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4" fillId="9" borderId="7" xfId="0" applyFont="1" applyFill="1" applyBorder="1"/>
    <xf numFmtId="0" fontId="6" fillId="9" borderId="1" xfId="0" applyFont="1" applyFill="1" applyBorder="1"/>
    <xf numFmtId="0" fontId="6" fillId="9" borderId="7" xfId="0" applyFont="1" applyFill="1" applyBorder="1"/>
    <xf numFmtId="0" fontId="6" fillId="9" borderId="4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165" fontId="8" fillId="10" borderId="1" xfId="1" applyNumberFormat="1" applyFont="1" applyFill="1" applyBorder="1"/>
    <xf numFmtId="0" fontId="4" fillId="10" borderId="1" xfId="0" applyFont="1" applyFill="1" applyBorder="1" applyAlignment="1">
      <alignment horizontal="center"/>
    </xf>
    <xf numFmtId="0" fontId="6" fillId="10" borderId="3" xfId="0" applyFont="1" applyFill="1" applyBorder="1"/>
    <xf numFmtId="0" fontId="6" fillId="10" borderId="1" xfId="0" applyFont="1" applyFill="1" applyBorder="1"/>
    <xf numFmtId="0" fontId="6" fillId="10" borderId="3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7" xfId="0" applyFont="1" applyFill="1" applyBorder="1"/>
    <xf numFmtId="0" fontId="6" fillId="10" borderId="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/>
    </xf>
    <xf numFmtId="165" fontId="4" fillId="0" borderId="0" xfId="1" applyNumberFormat="1" applyFont="1" applyFill="1"/>
    <xf numFmtId="0" fontId="12" fillId="0" borderId="1" xfId="0" applyFont="1" applyFill="1" applyBorder="1" applyAlignment="1">
      <alignment horizontal="center"/>
    </xf>
    <xf numFmtId="0" fontId="4" fillId="10" borderId="1" xfId="0" applyFont="1" applyFill="1" applyBorder="1"/>
    <xf numFmtId="0" fontId="7" fillId="10" borderId="1" xfId="0" applyFont="1" applyFill="1" applyBorder="1"/>
    <xf numFmtId="0" fontId="11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4" fillId="11" borderId="1" xfId="0" applyFont="1" applyFill="1" applyBorder="1"/>
    <xf numFmtId="0" fontId="7" fillId="11" borderId="1" xfId="0" applyFont="1" applyFill="1" applyBorder="1"/>
    <xf numFmtId="0" fontId="11" fillId="11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165" fontId="4" fillId="11" borderId="7" xfId="1" applyNumberFormat="1" applyFont="1" applyFill="1" applyBorder="1"/>
    <xf numFmtId="0" fontId="7" fillId="9" borderId="1" xfId="0" applyFont="1" applyFill="1" applyBorder="1"/>
    <xf numFmtId="0" fontId="11" fillId="9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165" fontId="4" fillId="9" borderId="7" xfId="1" applyNumberFormat="1" applyFont="1" applyFill="1" applyBorder="1"/>
    <xf numFmtId="165" fontId="4" fillId="10" borderId="1" xfId="1" applyNumberFormat="1" applyFont="1" applyFill="1" applyBorder="1"/>
    <xf numFmtId="0" fontId="7" fillId="8" borderId="3" xfId="0" applyFont="1" applyFill="1" applyBorder="1"/>
    <xf numFmtId="0" fontId="7" fillId="8" borderId="1" xfId="0" applyFont="1" applyFill="1" applyBorder="1"/>
    <xf numFmtId="0" fontId="13" fillId="8" borderId="3" xfId="0" applyFont="1" applyFill="1" applyBorder="1"/>
    <xf numFmtId="0" fontId="7" fillId="0" borderId="28" xfId="0" applyFont="1" applyFill="1" applyBorder="1"/>
    <xf numFmtId="0" fontId="7" fillId="0" borderId="35" xfId="0" applyFont="1" applyFill="1" applyBorder="1"/>
    <xf numFmtId="0" fontId="7" fillId="0" borderId="40" xfId="0" applyFont="1" applyFill="1" applyBorder="1"/>
    <xf numFmtId="0" fontId="7" fillId="8" borderId="19" xfId="0" applyFont="1" applyFill="1" applyBorder="1" applyAlignment="1">
      <alignment horizontal="center"/>
    </xf>
    <xf numFmtId="0" fontId="6" fillId="8" borderId="36" xfId="0" applyFont="1" applyFill="1" applyBorder="1"/>
    <xf numFmtId="0" fontId="6" fillId="8" borderId="22" xfId="0" applyFont="1" applyFill="1" applyBorder="1"/>
    <xf numFmtId="0" fontId="7" fillId="8" borderId="23" xfId="0" applyFont="1" applyFill="1" applyBorder="1"/>
    <xf numFmtId="0" fontId="7" fillId="8" borderId="36" xfId="0" applyFont="1" applyFill="1" applyBorder="1"/>
    <xf numFmtId="0" fontId="7" fillId="8" borderId="37" xfId="0" applyFont="1" applyFill="1" applyBorder="1"/>
    <xf numFmtId="0" fontId="7" fillId="8" borderId="34" xfId="0" applyFont="1" applyFill="1" applyBorder="1"/>
    <xf numFmtId="0" fontId="7" fillId="8" borderId="22" xfId="0" applyFont="1" applyFill="1" applyBorder="1"/>
    <xf numFmtId="0" fontId="6" fillId="8" borderId="19" xfId="0" applyFont="1" applyFill="1" applyBorder="1"/>
    <xf numFmtId="0" fontId="7" fillId="8" borderId="20" xfId="0" applyFont="1" applyFill="1" applyBorder="1" applyAlignment="1">
      <alignment horizontal="center"/>
    </xf>
    <xf numFmtId="0" fontId="7" fillId="8" borderId="24" xfId="0" applyFont="1" applyFill="1" applyBorder="1"/>
    <xf numFmtId="0" fontId="7" fillId="8" borderId="7" xfId="0" applyFont="1" applyFill="1" applyBorder="1"/>
    <xf numFmtId="0" fontId="7" fillId="8" borderId="28" xfId="0" applyFont="1" applyFill="1" applyBorder="1"/>
    <xf numFmtId="0" fontId="6" fillId="8" borderId="20" xfId="0" applyFont="1" applyFill="1" applyBorder="1"/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6" fillId="0" borderId="20" xfId="0" applyFont="1" applyFill="1" applyBorder="1"/>
    <xf numFmtId="0" fontId="6" fillId="0" borderId="32" xfId="0" applyFont="1" applyFill="1" applyBorder="1"/>
    <xf numFmtId="0" fontId="6" fillId="0" borderId="42" xfId="0" applyFont="1" applyFill="1" applyBorder="1"/>
    <xf numFmtId="0" fontId="4" fillId="8" borderId="1" xfId="0" applyFont="1" applyFill="1" applyBorder="1"/>
    <xf numFmtId="0" fontId="4" fillId="8" borderId="3" xfId="0" applyFont="1" applyFill="1" applyBorder="1"/>
    <xf numFmtId="0" fontId="7" fillId="8" borderId="8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165" fontId="13" fillId="8" borderId="1" xfId="1" applyNumberFormat="1" applyFont="1" applyFill="1" applyBorder="1"/>
    <xf numFmtId="165" fontId="13" fillId="8" borderId="1" xfId="1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/>
    </xf>
    <xf numFmtId="0" fontId="13" fillId="8" borderId="7" xfId="0" applyFont="1" applyFill="1" applyBorder="1"/>
    <xf numFmtId="15" fontId="35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12" borderId="1" xfId="0" applyFont="1" applyFill="1" applyBorder="1"/>
    <xf numFmtId="0" fontId="4" fillId="12" borderId="24" xfId="0" applyFont="1" applyFill="1" applyBorder="1"/>
  </cellXfs>
  <cellStyles count="3">
    <cellStyle name="Hyperlink" xfId="2" builtinId="8"/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38100</xdr:rowOff>
    </xdr:from>
    <xdr:to>
      <xdr:col>4</xdr:col>
      <xdr:colOff>38100</xdr:colOff>
      <xdr:row>0</xdr:row>
      <xdr:rowOff>876300</xdr:rowOff>
    </xdr:to>
    <xdr:pic>
      <xdr:nvPicPr>
        <xdr:cNvPr id="1025" name="Picture 5" descr="ADLER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7900" y="381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228600</xdr:colOff>
      <xdr:row>1</xdr:row>
      <xdr:rowOff>0</xdr:rowOff>
    </xdr:from>
    <xdr:to>
      <xdr:col>6</xdr:col>
      <xdr:colOff>419100</xdr:colOff>
      <xdr:row>1</xdr:row>
      <xdr:rowOff>257175</xdr:rowOff>
    </xdr:to>
    <xdr:sp macro="" textlink="">
      <xdr:nvSpPr>
        <xdr:cNvPr id="1026" name="Text Box 6"/>
        <xdr:cNvSpPr txBox="1">
          <a:spLocks noChangeArrowheads="1"/>
        </xdr:cNvSpPr>
      </xdr:nvSpPr>
      <xdr:spPr bwMode="auto">
        <a:xfrm>
          <a:off x="4800600" y="914400"/>
          <a:ext cx="1905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447675</xdr:colOff>
      <xdr:row>0</xdr:row>
      <xdr:rowOff>0</xdr:rowOff>
    </xdr:from>
    <xdr:to>
      <xdr:col>6</xdr:col>
      <xdr:colOff>723900</xdr:colOff>
      <xdr:row>1</xdr:row>
      <xdr:rowOff>85725</xdr:rowOff>
    </xdr:to>
    <xdr:pic>
      <xdr:nvPicPr>
        <xdr:cNvPr id="1027" name="Picture 7" descr="Armbrustlogo klei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57675" y="0"/>
          <a:ext cx="10382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0</xdr:row>
      <xdr:rowOff>0</xdr:rowOff>
    </xdr:from>
    <xdr:to>
      <xdr:col>12</xdr:col>
      <xdr:colOff>466725</xdr:colOff>
      <xdr:row>0</xdr:row>
      <xdr:rowOff>0</xdr:rowOff>
    </xdr:to>
    <xdr:pic>
      <xdr:nvPicPr>
        <xdr:cNvPr id="11265" name="Picture 1" descr="Armbrustlogo klei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0" y="0"/>
          <a:ext cx="847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152400</xdr:colOff>
      <xdr:row>0</xdr:row>
      <xdr:rowOff>47625</xdr:rowOff>
    </xdr:from>
    <xdr:to>
      <xdr:col>11</xdr:col>
      <xdr:colOff>552450</xdr:colOff>
      <xdr:row>2</xdr:row>
      <xdr:rowOff>209550</xdr:rowOff>
    </xdr:to>
    <xdr:pic>
      <xdr:nvPicPr>
        <xdr:cNvPr id="11266" name="Picture 2" descr="Armbrustlogo klei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86300" y="47625"/>
          <a:ext cx="419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152400</xdr:colOff>
      <xdr:row>23</xdr:row>
      <xdr:rowOff>47625</xdr:rowOff>
    </xdr:from>
    <xdr:to>
      <xdr:col>11</xdr:col>
      <xdr:colOff>552450</xdr:colOff>
      <xdr:row>25</xdr:row>
      <xdr:rowOff>209550</xdr:rowOff>
    </xdr:to>
    <xdr:pic>
      <xdr:nvPicPr>
        <xdr:cNvPr id="11267" name="Picture 3" descr="Armbrustlogo klei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86300" y="4800600"/>
          <a:ext cx="4191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0</xdr:row>
      <xdr:rowOff>47625</xdr:rowOff>
    </xdr:from>
    <xdr:to>
      <xdr:col>11</xdr:col>
      <xdr:colOff>552450</xdr:colOff>
      <xdr:row>2</xdr:row>
      <xdr:rowOff>209550</xdr:rowOff>
    </xdr:to>
    <xdr:pic>
      <xdr:nvPicPr>
        <xdr:cNvPr id="3073" name="Picture 1" descr="Armbrustlogo kle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7325" y="47625"/>
          <a:ext cx="9334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0</xdr:row>
      <xdr:rowOff>0</xdr:rowOff>
    </xdr:from>
    <xdr:to>
      <xdr:col>16</xdr:col>
      <xdr:colOff>685800</xdr:colOff>
      <xdr:row>3</xdr:row>
      <xdr:rowOff>0</xdr:rowOff>
    </xdr:to>
    <xdr:pic>
      <xdr:nvPicPr>
        <xdr:cNvPr id="4097" name="Picture 1" descr="Armbrustlogo kle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9025" y="0"/>
          <a:ext cx="11620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123825</xdr:colOff>
      <xdr:row>0</xdr:row>
      <xdr:rowOff>0</xdr:rowOff>
    </xdr:from>
    <xdr:to>
      <xdr:col>16</xdr:col>
      <xdr:colOff>685800</xdr:colOff>
      <xdr:row>3</xdr:row>
      <xdr:rowOff>0</xdr:rowOff>
    </xdr:to>
    <xdr:pic>
      <xdr:nvPicPr>
        <xdr:cNvPr id="4098" name="Picture 1" descr="Armbrustlogo kle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9025" y="0"/>
          <a:ext cx="11620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0</xdr:row>
      <xdr:rowOff>0</xdr:rowOff>
    </xdr:from>
    <xdr:to>
      <xdr:col>16</xdr:col>
      <xdr:colOff>685800</xdr:colOff>
      <xdr:row>3</xdr:row>
      <xdr:rowOff>0</xdr:rowOff>
    </xdr:to>
    <xdr:pic>
      <xdr:nvPicPr>
        <xdr:cNvPr id="8196" name="Picture 1" descr="Armbrustlogo kle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0"/>
          <a:ext cx="11620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0</xdr:row>
      <xdr:rowOff>0</xdr:rowOff>
    </xdr:from>
    <xdr:to>
      <xdr:col>13</xdr:col>
      <xdr:colOff>695325</xdr:colOff>
      <xdr:row>3</xdr:row>
      <xdr:rowOff>0</xdr:rowOff>
    </xdr:to>
    <xdr:pic>
      <xdr:nvPicPr>
        <xdr:cNvPr id="9217" name="Picture 1" descr="Armbrustlogo kle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0"/>
          <a:ext cx="9334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342900</xdr:colOff>
      <xdr:row>2</xdr:row>
      <xdr:rowOff>19050</xdr:rowOff>
    </xdr:to>
    <xdr:pic>
      <xdr:nvPicPr>
        <xdr:cNvPr id="9221" name="Grafik 6" descr="logo Tiwag 72dpi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0"/>
          <a:ext cx="609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43" workbookViewId="0">
      <selection activeCell="C72" sqref="C72"/>
    </sheetView>
  </sheetViews>
  <sheetFormatPr baseColWidth="10" defaultRowHeight="12.75"/>
  <sheetData>
    <row r="1" spans="1:5" ht="72" customHeight="1">
      <c r="A1" s="81" t="s">
        <v>150</v>
      </c>
    </row>
    <row r="2" spans="1:5" ht="26.25">
      <c r="D2" s="43" t="s">
        <v>70</v>
      </c>
    </row>
    <row r="3" spans="1:5">
      <c r="D3" s="30" t="s">
        <v>71</v>
      </c>
    </row>
    <row r="4" spans="1:5">
      <c r="D4" s="30" t="s">
        <v>72</v>
      </c>
    </row>
    <row r="5" spans="1:5" ht="15.75">
      <c r="D5" s="44"/>
    </row>
    <row r="6" spans="1:5">
      <c r="D6" s="69"/>
    </row>
    <row r="9" spans="1:5" ht="42">
      <c r="D9" s="45" t="s">
        <v>73</v>
      </c>
    </row>
    <row r="10" spans="1:5" ht="17.25" customHeight="1">
      <c r="D10" s="46" t="s">
        <v>74</v>
      </c>
    </row>
    <row r="11" spans="1:5" ht="45">
      <c r="D11" s="47" t="s">
        <v>75</v>
      </c>
    </row>
    <row r="12" spans="1:5" ht="33">
      <c r="D12" s="48" t="s">
        <v>76</v>
      </c>
    </row>
    <row r="13" spans="1:5" ht="18.75">
      <c r="D13" s="49"/>
    </row>
    <row r="14" spans="1:5" ht="45">
      <c r="D14" s="50" t="s">
        <v>77</v>
      </c>
    </row>
    <row r="15" spans="1:5" ht="35.25">
      <c r="C15" s="267">
        <v>41552</v>
      </c>
      <c r="D15" s="267"/>
      <c r="E15" s="267"/>
    </row>
    <row r="16" spans="1:5" ht="23.25">
      <c r="D16" s="51" t="s">
        <v>78</v>
      </c>
    </row>
    <row r="17" spans="3:5" ht="18" customHeight="1">
      <c r="D17" s="52"/>
    </row>
    <row r="18" spans="3:5" ht="18">
      <c r="D18" s="53" t="s">
        <v>79</v>
      </c>
    </row>
    <row r="19" spans="3:5" ht="18">
      <c r="D19" s="54" t="s">
        <v>120</v>
      </c>
    </row>
    <row r="20" spans="3:5" ht="18">
      <c r="D20" s="55"/>
    </row>
    <row r="21" spans="3:5" ht="18">
      <c r="D21" s="53" t="s">
        <v>80</v>
      </c>
    </row>
    <row r="22" spans="3:5" ht="20.25">
      <c r="D22" s="56" t="s">
        <v>81</v>
      </c>
    </row>
    <row r="23" spans="3:5" ht="10.5" customHeight="1">
      <c r="D23" s="54"/>
    </row>
    <row r="24" spans="3:5" ht="15">
      <c r="D24" s="57" t="s">
        <v>82</v>
      </c>
    </row>
    <row r="25" spans="3:5" ht="15">
      <c r="D25" s="58" t="s">
        <v>85</v>
      </c>
    </row>
    <row r="26" spans="3:5" ht="15" customHeight="1">
      <c r="C26" s="268" t="s">
        <v>229</v>
      </c>
      <c r="D26" s="268"/>
      <c r="E26" s="268"/>
    </row>
    <row r="27" spans="3:5" ht="15" customHeight="1">
      <c r="C27" s="268" t="s">
        <v>231</v>
      </c>
      <c r="D27" s="268"/>
      <c r="E27" s="268"/>
    </row>
    <row r="28" spans="3:5" ht="15" customHeight="1">
      <c r="C28" s="269" t="s">
        <v>230</v>
      </c>
      <c r="D28" s="269"/>
      <c r="E28" s="269"/>
    </row>
    <row r="29" spans="3:5" ht="15">
      <c r="D29" s="58"/>
    </row>
    <row r="30" spans="3:5" ht="15">
      <c r="D30" s="58"/>
    </row>
    <row r="31" spans="3:5" ht="15">
      <c r="D31" s="58"/>
    </row>
  </sheetData>
  <mergeCells count="4">
    <mergeCell ref="C15:E15"/>
    <mergeCell ref="C26:E26"/>
    <mergeCell ref="C28:E28"/>
    <mergeCell ref="C27:E27"/>
  </mergeCells>
  <phoneticPr fontId="10" type="noConversion"/>
  <printOptions horizontalCentered="1" verticalCentered="1"/>
  <pageMargins left="0.78740157480314965" right="0.78740157480314965" top="0.53" bottom="0.57999999999999996" header="0.51181102362204722" footer="0.51181102362204722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8"/>
  <sheetViews>
    <sheetView topLeftCell="A3" workbookViewId="0">
      <selection activeCell="O9" sqref="O9"/>
    </sheetView>
  </sheetViews>
  <sheetFormatPr baseColWidth="10" defaultRowHeight="15"/>
  <cols>
    <col min="1" max="1" width="5.7109375" style="23" bestFit="1" customWidth="1"/>
    <col min="2" max="2" width="15.85546875" bestFit="1" customWidth="1"/>
    <col min="3" max="3" width="11.85546875" bestFit="1" customWidth="1"/>
    <col min="4" max="4" width="17.42578125" customWidth="1"/>
    <col min="5" max="5" width="8.42578125" hidden="1" customWidth="1"/>
    <col min="6" max="6" width="9.140625" hidden="1" customWidth="1"/>
    <col min="7" max="12" width="4.28515625" style="24" customWidth="1"/>
    <col min="13" max="13" width="8.140625" customWidth="1"/>
  </cols>
  <sheetData>
    <row r="1" spans="1:24" ht="27.75" customHeight="1">
      <c r="A1" s="270" t="s">
        <v>211</v>
      </c>
      <c r="B1" s="270"/>
      <c r="C1" s="270"/>
      <c r="D1" s="270"/>
      <c r="E1" s="270"/>
      <c r="F1" s="270"/>
      <c r="G1" s="270"/>
      <c r="H1" s="270"/>
      <c r="I1" s="270"/>
      <c r="K1"/>
      <c r="L1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29.25" customHeight="1">
      <c r="A2" s="271" t="s">
        <v>148</v>
      </c>
      <c r="B2" s="271"/>
      <c r="C2" s="271"/>
      <c r="D2" s="271"/>
      <c r="E2" s="271"/>
      <c r="F2" s="271"/>
      <c r="G2" s="271"/>
      <c r="H2" s="271"/>
      <c r="I2" s="271"/>
      <c r="K2"/>
      <c r="L2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ht="19.5" customHeight="1" thickBot="1">
      <c r="A3" s="272" t="s">
        <v>151</v>
      </c>
      <c r="B3" s="272"/>
      <c r="C3" s="272"/>
      <c r="D3" s="272"/>
      <c r="E3" s="272"/>
      <c r="F3" s="272"/>
      <c r="G3" s="272"/>
      <c r="H3" s="272"/>
      <c r="I3" s="272"/>
      <c r="K3"/>
      <c r="L3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ht="24" customHeight="1" thickBot="1">
      <c r="A4" s="133" t="s">
        <v>1</v>
      </c>
      <c r="B4" s="114" t="s">
        <v>2</v>
      </c>
      <c r="C4" s="114" t="s">
        <v>3</v>
      </c>
      <c r="D4" s="117" t="s">
        <v>4</v>
      </c>
      <c r="E4" s="273" t="s">
        <v>89</v>
      </c>
      <c r="F4" s="273"/>
      <c r="G4" s="113">
        <v>1</v>
      </c>
      <c r="H4" s="114">
        <v>2</v>
      </c>
      <c r="I4" s="114">
        <v>3</v>
      </c>
      <c r="J4" s="114">
        <v>4</v>
      </c>
      <c r="K4" s="114">
        <v>5</v>
      </c>
      <c r="L4" s="117">
        <v>6</v>
      </c>
      <c r="M4" s="118" t="s">
        <v>145</v>
      </c>
      <c r="N4" s="99"/>
      <c r="O4" s="111"/>
      <c r="P4" s="111"/>
      <c r="Q4" s="111"/>
      <c r="R4" s="99"/>
    </row>
    <row r="5" spans="1:24" s="26" customFormat="1" ht="24" customHeight="1">
      <c r="A5" s="235">
        <v>1</v>
      </c>
      <c r="B5" s="236" t="s">
        <v>222</v>
      </c>
      <c r="C5" s="237" t="s">
        <v>181</v>
      </c>
      <c r="D5" s="238" t="s">
        <v>221</v>
      </c>
      <c r="E5" s="239"/>
      <c r="F5" s="240"/>
      <c r="G5" s="241">
        <v>99</v>
      </c>
      <c r="H5" s="242">
        <v>98</v>
      </c>
      <c r="I5" s="242">
        <v>100</v>
      </c>
      <c r="J5" s="240">
        <v>95</v>
      </c>
      <c r="K5" s="242"/>
      <c r="L5" s="238"/>
      <c r="M5" s="243">
        <f t="shared" ref="M5:M20" si="0">SUM(G5:L5)</f>
        <v>392</v>
      </c>
    </row>
    <row r="6" spans="1:24" s="26" customFormat="1" ht="24" customHeight="1">
      <c r="A6" s="244">
        <v>2</v>
      </c>
      <c r="B6" s="181" t="s">
        <v>212</v>
      </c>
      <c r="C6" s="177" t="s">
        <v>206</v>
      </c>
      <c r="D6" s="245" t="s">
        <v>163</v>
      </c>
      <c r="E6" s="246"/>
      <c r="F6" s="229"/>
      <c r="G6" s="247">
        <v>94</v>
      </c>
      <c r="H6" s="230">
        <v>96</v>
      </c>
      <c r="I6" s="230">
        <v>97</v>
      </c>
      <c r="J6" s="229">
        <v>99</v>
      </c>
      <c r="K6" s="230"/>
      <c r="L6" s="245"/>
      <c r="M6" s="248">
        <f t="shared" si="0"/>
        <v>386</v>
      </c>
      <c r="N6" s="100"/>
      <c r="O6" s="100"/>
    </row>
    <row r="7" spans="1:24" s="26" customFormat="1" ht="24" customHeight="1">
      <c r="A7" s="244">
        <v>3</v>
      </c>
      <c r="B7" s="181" t="s">
        <v>195</v>
      </c>
      <c r="C7" s="177" t="s">
        <v>116</v>
      </c>
      <c r="D7" s="245" t="s">
        <v>32</v>
      </c>
      <c r="E7" s="246"/>
      <c r="F7" s="229"/>
      <c r="G7" s="247">
        <v>94</v>
      </c>
      <c r="H7" s="230">
        <v>96</v>
      </c>
      <c r="I7" s="230">
        <v>96</v>
      </c>
      <c r="J7" s="229">
        <v>97</v>
      </c>
      <c r="K7" s="230"/>
      <c r="L7" s="245"/>
      <c r="M7" s="248">
        <f t="shared" si="0"/>
        <v>383</v>
      </c>
    </row>
    <row r="8" spans="1:24" s="26" customFormat="1" ht="18" customHeight="1">
      <c r="A8" s="249">
        <v>4</v>
      </c>
      <c r="B8" s="116" t="s">
        <v>166</v>
      </c>
      <c r="C8" s="156" t="s">
        <v>169</v>
      </c>
      <c r="D8" s="157" t="s">
        <v>163</v>
      </c>
      <c r="E8" s="116"/>
      <c r="F8" s="63"/>
      <c r="G8" s="232">
        <v>94</v>
      </c>
      <c r="H8" s="156">
        <v>95</v>
      </c>
      <c r="I8" s="156">
        <v>98</v>
      </c>
      <c r="J8" s="63">
        <v>96</v>
      </c>
      <c r="K8" s="156"/>
      <c r="L8" s="157"/>
      <c r="M8" s="252">
        <f t="shared" si="0"/>
        <v>383</v>
      </c>
    </row>
    <row r="9" spans="1:24" s="26" customFormat="1" ht="18" customHeight="1">
      <c r="A9" s="249">
        <v>5</v>
      </c>
      <c r="B9" s="116" t="s">
        <v>175</v>
      </c>
      <c r="C9" s="156" t="s">
        <v>141</v>
      </c>
      <c r="D9" s="157" t="s">
        <v>221</v>
      </c>
      <c r="E9" s="116"/>
      <c r="F9" s="63"/>
      <c r="G9" s="232">
        <v>95</v>
      </c>
      <c r="H9" s="156">
        <v>96</v>
      </c>
      <c r="I9" s="156">
        <v>98</v>
      </c>
      <c r="J9" s="63">
        <v>94</v>
      </c>
      <c r="K9" s="156"/>
      <c r="L9" s="157"/>
      <c r="M9" s="252">
        <f t="shared" si="0"/>
        <v>383</v>
      </c>
    </row>
    <row r="10" spans="1:24" s="26" customFormat="1" ht="18" customHeight="1">
      <c r="A10" s="249">
        <v>6</v>
      </c>
      <c r="B10" s="116" t="s">
        <v>143</v>
      </c>
      <c r="C10" s="156" t="s">
        <v>144</v>
      </c>
      <c r="D10" s="157" t="s">
        <v>32</v>
      </c>
      <c r="E10" s="116"/>
      <c r="F10" s="63"/>
      <c r="G10" s="232">
        <v>93</v>
      </c>
      <c r="H10" s="156">
        <v>98</v>
      </c>
      <c r="I10" s="156">
        <v>95</v>
      </c>
      <c r="J10" s="63">
        <v>96</v>
      </c>
      <c r="K10" s="156"/>
      <c r="L10" s="157"/>
      <c r="M10" s="252">
        <f t="shared" si="0"/>
        <v>382</v>
      </c>
    </row>
    <row r="11" spans="1:24" s="26" customFormat="1" ht="18" customHeight="1">
      <c r="A11" s="249">
        <v>7</v>
      </c>
      <c r="B11" s="116" t="s">
        <v>215</v>
      </c>
      <c r="C11" s="156" t="s">
        <v>45</v>
      </c>
      <c r="D11" s="157" t="s">
        <v>216</v>
      </c>
      <c r="E11" s="116"/>
      <c r="F11" s="63"/>
      <c r="G11" s="232">
        <v>95</v>
      </c>
      <c r="H11" s="156">
        <v>96</v>
      </c>
      <c r="I11" s="156">
        <v>93</v>
      </c>
      <c r="J11" s="63">
        <v>93</v>
      </c>
      <c r="K11" s="156"/>
      <c r="L11" s="157"/>
      <c r="M11" s="252">
        <f t="shared" si="0"/>
        <v>377</v>
      </c>
    </row>
    <row r="12" spans="1:24" s="26" customFormat="1" ht="18" customHeight="1">
      <c r="A12" s="249">
        <v>8</v>
      </c>
      <c r="B12" s="116" t="s">
        <v>219</v>
      </c>
      <c r="C12" s="156" t="s">
        <v>220</v>
      </c>
      <c r="D12" s="157" t="s">
        <v>125</v>
      </c>
      <c r="E12" s="116"/>
      <c r="F12" s="63"/>
      <c r="G12" s="232">
        <v>95</v>
      </c>
      <c r="H12" s="156">
        <v>95</v>
      </c>
      <c r="I12" s="156">
        <v>90</v>
      </c>
      <c r="J12" s="63">
        <v>96</v>
      </c>
      <c r="K12" s="156"/>
      <c r="L12" s="157"/>
      <c r="M12" s="252">
        <f t="shared" si="0"/>
        <v>376</v>
      </c>
    </row>
    <row r="13" spans="1:24" s="26" customFormat="1" ht="18" customHeight="1">
      <c r="A13" s="251">
        <v>9</v>
      </c>
      <c r="B13" s="129" t="s">
        <v>217</v>
      </c>
      <c r="C13" s="127" t="s">
        <v>218</v>
      </c>
      <c r="D13" s="128" t="s">
        <v>216</v>
      </c>
      <c r="E13" s="129"/>
      <c r="F13" s="130"/>
      <c r="G13" s="234">
        <v>94</v>
      </c>
      <c r="H13" s="127">
        <v>94</v>
      </c>
      <c r="I13" s="127">
        <v>91</v>
      </c>
      <c r="J13" s="130">
        <v>96</v>
      </c>
      <c r="K13" s="127"/>
      <c r="L13" s="128"/>
      <c r="M13" s="253">
        <f t="shared" si="0"/>
        <v>375</v>
      </c>
    </row>
    <row r="14" spans="1:24" s="26" customFormat="1" ht="18" customHeight="1">
      <c r="A14" s="251">
        <v>10</v>
      </c>
      <c r="B14" s="129" t="s">
        <v>164</v>
      </c>
      <c r="C14" s="127" t="s">
        <v>165</v>
      </c>
      <c r="D14" s="128" t="s">
        <v>163</v>
      </c>
      <c r="E14" s="129"/>
      <c r="F14" s="130"/>
      <c r="G14" s="234">
        <v>93</v>
      </c>
      <c r="H14" s="127">
        <v>95</v>
      </c>
      <c r="I14" s="127">
        <v>92</v>
      </c>
      <c r="J14" s="130">
        <v>93</v>
      </c>
      <c r="K14" s="127"/>
      <c r="L14" s="128"/>
      <c r="M14" s="253">
        <f t="shared" si="0"/>
        <v>373</v>
      </c>
    </row>
    <row r="15" spans="1:24" s="26" customFormat="1" ht="18" customHeight="1">
      <c r="A15" s="251">
        <v>11</v>
      </c>
      <c r="B15" s="129" t="s">
        <v>179</v>
      </c>
      <c r="C15" s="127" t="s">
        <v>22</v>
      </c>
      <c r="D15" s="128" t="s">
        <v>221</v>
      </c>
      <c r="E15" s="129"/>
      <c r="F15" s="130"/>
      <c r="G15" s="234">
        <v>94</v>
      </c>
      <c r="H15" s="127">
        <v>91</v>
      </c>
      <c r="I15" s="127">
        <v>97</v>
      </c>
      <c r="J15" s="130">
        <v>91</v>
      </c>
      <c r="K15" s="127"/>
      <c r="L15" s="128"/>
      <c r="M15" s="253">
        <f t="shared" si="0"/>
        <v>373</v>
      </c>
    </row>
    <row r="16" spans="1:24" s="26" customFormat="1" ht="18" customHeight="1">
      <c r="A16" s="251">
        <v>12</v>
      </c>
      <c r="B16" s="129" t="s">
        <v>138</v>
      </c>
      <c r="C16" s="127" t="s">
        <v>139</v>
      </c>
      <c r="D16" s="128" t="s">
        <v>122</v>
      </c>
      <c r="E16" s="129"/>
      <c r="F16" s="130"/>
      <c r="G16" s="234">
        <v>92</v>
      </c>
      <c r="H16" s="127">
        <v>94</v>
      </c>
      <c r="I16" s="127">
        <v>96</v>
      </c>
      <c r="J16" s="130">
        <v>90</v>
      </c>
      <c r="K16" s="127"/>
      <c r="L16" s="128"/>
      <c r="M16" s="253">
        <f t="shared" si="0"/>
        <v>372</v>
      </c>
    </row>
    <row r="17" spans="1:13" s="26" customFormat="1" ht="18" customHeight="1">
      <c r="A17" s="249">
        <v>13</v>
      </c>
      <c r="B17" s="116" t="s">
        <v>196</v>
      </c>
      <c r="C17" s="156" t="s">
        <v>197</v>
      </c>
      <c r="D17" s="157" t="s">
        <v>32</v>
      </c>
      <c r="E17" s="116"/>
      <c r="F17" s="63"/>
      <c r="G17" s="232">
        <v>90</v>
      </c>
      <c r="H17" s="156">
        <v>93</v>
      </c>
      <c r="I17" s="156">
        <v>94</v>
      </c>
      <c r="J17" s="63">
        <v>94</v>
      </c>
      <c r="K17" s="156"/>
      <c r="L17" s="157"/>
      <c r="M17" s="253">
        <f t="shared" si="0"/>
        <v>371</v>
      </c>
    </row>
    <row r="18" spans="1:13" s="26" customFormat="1" ht="18" customHeight="1">
      <c r="A18" s="249">
        <v>14</v>
      </c>
      <c r="B18" s="116" t="s">
        <v>219</v>
      </c>
      <c r="C18" s="156" t="s">
        <v>114</v>
      </c>
      <c r="D18" s="157" t="s">
        <v>125</v>
      </c>
      <c r="E18" s="116"/>
      <c r="F18" s="63"/>
      <c r="G18" s="232">
        <v>87</v>
      </c>
      <c r="H18" s="156">
        <v>87</v>
      </c>
      <c r="I18" s="156">
        <v>90</v>
      </c>
      <c r="J18" s="63">
        <v>83</v>
      </c>
      <c r="K18" s="156"/>
      <c r="L18" s="157"/>
      <c r="M18" s="253">
        <f t="shared" si="0"/>
        <v>347</v>
      </c>
    </row>
    <row r="19" spans="1:13" s="26" customFormat="1" ht="18" customHeight="1">
      <c r="A19" s="249">
        <v>15</v>
      </c>
      <c r="B19" s="116" t="s">
        <v>214</v>
      </c>
      <c r="C19" s="156" t="s">
        <v>137</v>
      </c>
      <c r="D19" s="157" t="s">
        <v>122</v>
      </c>
      <c r="E19" s="116"/>
      <c r="F19" s="63"/>
      <c r="G19" s="232">
        <v>84</v>
      </c>
      <c r="H19" s="156">
        <v>92</v>
      </c>
      <c r="I19" s="156">
        <v>88</v>
      </c>
      <c r="J19" s="63">
        <v>78</v>
      </c>
      <c r="K19" s="156"/>
      <c r="L19" s="157"/>
      <c r="M19" s="253">
        <f t="shared" si="0"/>
        <v>342</v>
      </c>
    </row>
    <row r="20" spans="1:13" s="26" customFormat="1" ht="18" customHeight="1" thickBot="1">
      <c r="A20" s="250">
        <v>16</v>
      </c>
      <c r="B20" s="134" t="s">
        <v>213</v>
      </c>
      <c r="C20" s="131" t="s">
        <v>136</v>
      </c>
      <c r="D20" s="132" t="s">
        <v>122</v>
      </c>
      <c r="E20" s="134"/>
      <c r="F20" s="115"/>
      <c r="G20" s="233">
        <v>84</v>
      </c>
      <c r="H20" s="131">
        <v>86</v>
      </c>
      <c r="I20" s="131">
        <v>82</v>
      </c>
      <c r="J20" s="115">
        <v>83</v>
      </c>
      <c r="K20" s="131"/>
      <c r="L20" s="132"/>
      <c r="M20" s="254">
        <f t="shared" si="0"/>
        <v>335</v>
      </c>
    </row>
    <row r="21" spans="1:13" ht="14.25">
      <c r="A21" s="99"/>
      <c r="B21" s="100"/>
      <c r="C21" s="100"/>
      <c r="D21" s="100"/>
      <c r="E21" s="99"/>
      <c r="F21" s="99"/>
      <c r="G21" s="99"/>
      <c r="H21" s="99"/>
      <c r="I21" s="99"/>
      <c r="J21" s="99"/>
      <c r="K21" s="99"/>
      <c r="L21" s="99"/>
      <c r="M21" s="99"/>
    </row>
    <row r="22" spans="1:13" ht="12.75">
      <c r="A22"/>
      <c r="G22"/>
      <c r="H22"/>
      <c r="I22"/>
      <c r="J22"/>
      <c r="K22"/>
      <c r="L22"/>
    </row>
    <row r="23" spans="1:13" ht="12.75">
      <c r="A23"/>
      <c r="G23"/>
      <c r="H23"/>
      <c r="I23"/>
      <c r="J23"/>
      <c r="K23"/>
      <c r="L23"/>
    </row>
    <row r="24" spans="1:13" ht="26.25">
      <c r="A24" s="270" t="s">
        <v>211</v>
      </c>
      <c r="B24" s="270"/>
      <c r="C24" s="270"/>
      <c r="D24" s="270"/>
      <c r="E24" s="270"/>
      <c r="F24" s="270"/>
      <c r="G24" s="270"/>
      <c r="H24" s="270"/>
      <c r="I24" s="270"/>
      <c r="K24"/>
      <c r="L24"/>
    </row>
    <row r="25" spans="1:13" ht="23.25">
      <c r="A25" s="271" t="s">
        <v>149</v>
      </c>
      <c r="B25" s="271"/>
      <c r="C25" s="271"/>
      <c r="D25" s="271"/>
      <c r="E25" s="271"/>
      <c r="F25" s="271"/>
      <c r="G25" s="271"/>
      <c r="H25" s="271"/>
      <c r="I25" s="271"/>
      <c r="K25"/>
      <c r="L25"/>
    </row>
    <row r="26" spans="1:13" ht="15.75">
      <c r="A26" s="272" t="s">
        <v>151</v>
      </c>
      <c r="B26" s="272"/>
      <c r="C26" s="272"/>
      <c r="D26" s="272"/>
      <c r="E26" s="272"/>
      <c r="F26" s="272"/>
      <c r="G26" s="272"/>
      <c r="H26" s="272"/>
      <c r="I26" s="272"/>
      <c r="K26"/>
      <c r="L26"/>
    </row>
    <row r="27" spans="1:13" ht="12.75">
      <c r="A27"/>
      <c r="G27"/>
      <c r="H27"/>
      <c r="I27"/>
      <c r="J27"/>
      <c r="K27"/>
      <c r="L27"/>
    </row>
    <row r="28" spans="1:13" ht="15.75">
      <c r="A28" s="182">
        <v>1</v>
      </c>
      <c r="B28" s="231" t="s">
        <v>221</v>
      </c>
      <c r="C28" s="230"/>
      <c r="D28" s="230">
        <v>1148</v>
      </c>
      <c r="G28"/>
      <c r="H28"/>
      <c r="I28"/>
      <c r="J28"/>
      <c r="K28"/>
      <c r="L28"/>
    </row>
    <row r="29" spans="1:13" ht="15.75">
      <c r="A29" s="16">
        <v>2</v>
      </c>
      <c r="B29" s="174" t="s">
        <v>163</v>
      </c>
      <c r="C29" s="124"/>
      <c r="D29" s="124">
        <v>1142</v>
      </c>
      <c r="G29"/>
      <c r="H29"/>
      <c r="I29"/>
      <c r="J29"/>
      <c r="K29"/>
      <c r="L29"/>
    </row>
    <row r="30" spans="1:13" ht="15.75">
      <c r="A30" s="16">
        <v>3</v>
      </c>
      <c r="B30" s="63" t="s">
        <v>32</v>
      </c>
      <c r="C30" s="156"/>
      <c r="D30" s="156">
        <v>1136</v>
      </c>
      <c r="G30"/>
      <c r="H30"/>
      <c r="I30"/>
      <c r="J30"/>
      <c r="K30"/>
      <c r="L30"/>
    </row>
    <row r="31" spans="1:13">
      <c r="A31" s="59">
        <v>4</v>
      </c>
      <c r="B31" s="63" t="s">
        <v>122</v>
      </c>
      <c r="C31" s="156"/>
      <c r="D31" s="156">
        <v>1049</v>
      </c>
      <c r="G31"/>
      <c r="H31"/>
      <c r="I31"/>
      <c r="J31"/>
      <c r="K31"/>
      <c r="L31"/>
    </row>
    <row r="32" spans="1:13">
      <c r="A32" s="59">
        <v>5</v>
      </c>
      <c r="B32" s="83"/>
      <c r="C32" s="10"/>
      <c r="D32" s="10"/>
      <c r="G32"/>
      <c r="H32"/>
      <c r="I32"/>
      <c r="J32"/>
      <c r="K32"/>
      <c r="L32"/>
    </row>
    <row r="33" spans="1:12" ht="12.75">
      <c r="A33"/>
      <c r="G33"/>
      <c r="H33"/>
      <c r="I33"/>
      <c r="J33"/>
      <c r="K33"/>
      <c r="L33"/>
    </row>
    <row r="34" spans="1:12" ht="12.75">
      <c r="A34"/>
      <c r="G34"/>
      <c r="H34"/>
      <c r="I34"/>
      <c r="J34"/>
      <c r="K34"/>
      <c r="L34"/>
    </row>
    <row r="35" spans="1:12" ht="12.75">
      <c r="A35"/>
      <c r="G35"/>
      <c r="H35"/>
      <c r="I35"/>
      <c r="J35"/>
      <c r="K35"/>
      <c r="L35"/>
    </row>
    <row r="36" spans="1:12" ht="12.75">
      <c r="A36"/>
      <c r="G36"/>
      <c r="H36"/>
      <c r="I36"/>
      <c r="J36"/>
      <c r="K36"/>
      <c r="L36"/>
    </row>
    <row r="37" spans="1:12" ht="12.75">
      <c r="A37"/>
      <c r="G37"/>
      <c r="H37"/>
      <c r="I37"/>
      <c r="J37"/>
      <c r="K37"/>
      <c r="L37"/>
    </row>
    <row r="38" spans="1:12" ht="12.75">
      <c r="A38"/>
      <c r="G38"/>
      <c r="H38"/>
      <c r="I38"/>
      <c r="J38"/>
      <c r="K38"/>
      <c r="L38"/>
    </row>
    <row r="39" spans="1:12" ht="12.75">
      <c r="A39"/>
      <c r="G39"/>
      <c r="H39"/>
      <c r="I39"/>
      <c r="J39"/>
      <c r="K39"/>
      <c r="L39"/>
    </row>
    <row r="40" spans="1:12" ht="12.75">
      <c r="A40"/>
      <c r="G40"/>
      <c r="H40"/>
      <c r="I40"/>
      <c r="J40"/>
      <c r="K40"/>
      <c r="L40"/>
    </row>
    <row r="41" spans="1:12" ht="12.75">
      <c r="A41"/>
      <c r="G41"/>
      <c r="H41"/>
      <c r="I41"/>
      <c r="J41"/>
      <c r="K41"/>
      <c r="L41"/>
    </row>
    <row r="42" spans="1:12" ht="12.75">
      <c r="A42"/>
      <c r="G42"/>
      <c r="H42"/>
      <c r="I42"/>
      <c r="J42"/>
      <c r="K42"/>
      <c r="L42"/>
    </row>
    <row r="43" spans="1:12" ht="12.75">
      <c r="A43"/>
      <c r="G43"/>
      <c r="H43"/>
      <c r="I43"/>
      <c r="J43"/>
      <c r="K43"/>
      <c r="L43"/>
    </row>
    <row r="44" spans="1:12" ht="12.75">
      <c r="A44"/>
      <c r="G44"/>
      <c r="H44"/>
      <c r="I44"/>
      <c r="J44"/>
      <c r="K44"/>
      <c r="L44"/>
    </row>
    <row r="45" spans="1:12" ht="12.75">
      <c r="A45"/>
      <c r="G45"/>
      <c r="H45"/>
      <c r="I45"/>
      <c r="J45"/>
      <c r="K45"/>
      <c r="L45"/>
    </row>
    <row r="46" spans="1:12" ht="12.75">
      <c r="A46"/>
      <c r="G46"/>
      <c r="H46"/>
      <c r="I46"/>
      <c r="J46"/>
      <c r="K46"/>
      <c r="L46"/>
    </row>
    <row r="47" spans="1:12" ht="12.75">
      <c r="A47"/>
      <c r="G47"/>
      <c r="H47"/>
      <c r="I47"/>
      <c r="J47"/>
      <c r="K47"/>
      <c r="L47"/>
    </row>
    <row r="48" spans="1:12" ht="12.75">
      <c r="A48"/>
      <c r="G48"/>
      <c r="H48"/>
      <c r="I48"/>
      <c r="J48"/>
      <c r="K48"/>
      <c r="L48"/>
    </row>
    <row r="49" spans="1:12" ht="12.75">
      <c r="A49"/>
      <c r="G49"/>
      <c r="H49"/>
      <c r="I49"/>
      <c r="J49"/>
      <c r="K49"/>
      <c r="L49"/>
    </row>
    <row r="50" spans="1:12" ht="12.75">
      <c r="A50"/>
      <c r="G50"/>
      <c r="H50"/>
      <c r="I50"/>
      <c r="J50"/>
      <c r="K50"/>
      <c r="L50"/>
    </row>
    <row r="51" spans="1:12" ht="12.75">
      <c r="A51"/>
      <c r="G51"/>
      <c r="H51"/>
      <c r="I51"/>
      <c r="J51"/>
      <c r="K51"/>
      <c r="L51"/>
    </row>
    <row r="52" spans="1:12" ht="12.75">
      <c r="A52"/>
      <c r="G52"/>
      <c r="H52"/>
      <c r="I52"/>
      <c r="J52"/>
      <c r="K52"/>
      <c r="L52"/>
    </row>
    <row r="53" spans="1:12" ht="12.75">
      <c r="A53"/>
      <c r="G53"/>
      <c r="H53"/>
      <c r="I53"/>
      <c r="J53"/>
      <c r="K53"/>
      <c r="L53"/>
    </row>
    <row r="54" spans="1:12" ht="12.75">
      <c r="A54"/>
      <c r="G54"/>
      <c r="H54"/>
      <c r="I54"/>
      <c r="J54"/>
      <c r="K54"/>
      <c r="L54"/>
    </row>
    <row r="55" spans="1:12" ht="12.75">
      <c r="A55"/>
      <c r="G55"/>
      <c r="H55"/>
      <c r="I55"/>
      <c r="J55"/>
      <c r="K55"/>
      <c r="L55"/>
    </row>
    <row r="56" spans="1:12" ht="12.75">
      <c r="A56"/>
      <c r="G56"/>
      <c r="H56"/>
      <c r="I56"/>
      <c r="J56"/>
      <c r="K56"/>
      <c r="L56"/>
    </row>
    <row r="57" spans="1:12" ht="12.75">
      <c r="A57"/>
      <c r="G57"/>
      <c r="H57"/>
      <c r="I57"/>
      <c r="J57"/>
      <c r="K57"/>
      <c r="L57"/>
    </row>
    <row r="58" spans="1:12" ht="12.75">
      <c r="A58"/>
      <c r="G58"/>
      <c r="H58"/>
      <c r="I58"/>
      <c r="J58"/>
      <c r="K58"/>
      <c r="L58"/>
    </row>
    <row r="59" spans="1:12" ht="12.75">
      <c r="A59"/>
      <c r="G59"/>
      <c r="H59"/>
      <c r="I59"/>
      <c r="J59"/>
      <c r="K59"/>
      <c r="L59"/>
    </row>
    <row r="60" spans="1:12" ht="12.75">
      <c r="A60"/>
      <c r="G60"/>
      <c r="H60"/>
      <c r="I60"/>
      <c r="J60"/>
      <c r="K60"/>
      <c r="L60"/>
    </row>
    <row r="61" spans="1:12" ht="12.75">
      <c r="A61"/>
      <c r="G61"/>
      <c r="H61"/>
      <c r="I61"/>
      <c r="J61"/>
      <c r="K61"/>
      <c r="L61"/>
    </row>
    <row r="62" spans="1:12" ht="12.75">
      <c r="A62"/>
      <c r="G62"/>
      <c r="H62"/>
      <c r="I62"/>
      <c r="J62"/>
      <c r="K62"/>
      <c r="L62"/>
    </row>
    <row r="63" spans="1:12" ht="12.75">
      <c r="A63"/>
      <c r="G63"/>
      <c r="H63"/>
      <c r="I63"/>
      <c r="J63"/>
      <c r="K63"/>
      <c r="L63"/>
    </row>
    <row r="64" spans="1:12" ht="12.75">
      <c r="A64"/>
      <c r="G64"/>
      <c r="H64"/>
      <c r="I64"/>
      <c r="J64"/>
      <c r="K64"/>
      <c r="L64"/>
    </row>
    <row r="65" spans="1:12" ht="12.75">
      <c r="A65"/>
      <c r="G65"/>
      <c r="H65"/>
      <c r="I65"/>
      <c r="J65"/>
      <c r="K65"/>
      <c r="L65"/>
    </row>
    <row r="66" spans="1:12" ht="12.75">
      <c r="A66"/>
      <c r="G66"/>
      <c r="H66"/>
      <c r="I66"/>
      <c r="J66"/>
      <c r="K66"/>
      <c r="L66"/>
    </row>
    <row r="67" spans="1:12" ht="12.75">
      <c r="A67"/>
      <c r="G67"/>
      <c r="H67"/>
      <c r="I67"/>
      <c r="J67"/>
      <c r="K67"/>
      <c r="L67"/>
    </row>
    <row r="68" spans="1:12" ht="12.75">
      <c r="A68"/>
      <c r="G68"/>
      <c r="H68"/>
      <c r="I68"/>
      <c r="J68"/>
      <c r="K68"/>
      <c r="L68"/>
    </row>
    <row r="69" spans="1:12" ht="12.75">
      <c r="A69"/>
      <c r="G69"/>
      <c r="H69"/>
      <c r="I69"/>
      <c r="J69"/>
      <c r="K69"/>
      <c r="L69"/>
    </row>
    <row r="70" spans="1:12" ht="12.75">
      <c r="A70"/>
      <c r="G70"/>
      <c r="H70"/>
      <c r="I70"/>
      <c r="J70"/>
      <c r="K70"/>
      <c r="L70"/>
    </row>
    <row r="71" spans="1:12" ht="12.75">
      <c r="A71"/>
      <c r="G71"/>
      <c r="H71"/>
      <c r="I71"/>
      <c r="J71"/>
      <c r="K71"/>
      <c r="L71"/>
    </row>
    <row r="72" spans="1:12" ht="12.75">
      <c r="A72"/>
      <c r="G72"/>
      <c r="H72"/>
      <c r="I72"/>
      <c r="J72"/>
      <c r="K72"/>
      <c r="L72"/>
    </row>
    <row r="73" spans="1:12" ht="12.75">
      <c r="A73"/>
      <c r="G73"/>
      <c r="H73"/>
      <c r="I73"/>
      <c r="J73"/>
      <c r="K73"/>
      <c r="L73"/>
    </row>
    <row r="74" spans="1:12" ht="12.75">
      <c r="A74"/>
      <c r="G74"/>
      <c r="H74"/>
      <c r="I74"/>
      <c r="J74"/>
      <c r="K74"/>
      <c r="L74"/>
    </row>
    <row r="75" spans="1:12" ht="12.75">
      <c r="A75"/>
      <c r="G75"/>
      <c r="H75"/>
      <c r="I75"/>
      <c r="J75"/>
      <c r="K75"/>
      <c r="L75"/>
    </row>
    <row r="76" spans="1:12" ht="12.75">
      <c r="A76"/>
      <c r="G76"/>
      <c r="H76"/>
      <c r="I76"/>
      <c r="J76"/>
      <c r="K76"/>
      <c r="L76"/>
    </row>
    <row r="77" spans="1:12" ht="12.75">
      <c r="A77"/>
      <c r="G77"/>
      <c r="H77"/>
      <c r="I77"/>
      <c r="J77"/>
      <c r="K77"/>
      <c r="L77"/>
    </row>
    <row r="78" spans="1:12" ht="12.75">
      <c r="A78"/>
      <c r="G78"/>
      <c r="H78"/>
      <c r="I78"/>
      <c r="J78"/>
      <c r="K78"/>
      <c r="L78"/>
    </row>
    <row r="79" spans="1:12" ht="12.75">
      <c r="A79"/>
      <c r="G79"/>
      <c r="H79"/>
      <c r="I79"/>
      <c r="J79"/>
      <c r="K79"/>
      <c r="L79"/>
    </row>
    <row r="80" spans="1:12" ht="12.75">
      <c r="A80"/>
      <c r="G80"/>
      <c r="H80"/>
      <c r="I80"/>
      <c r="J80"/>
      <c r="K80"/>
      <c r="L80"/>
    </row>
    <row r="81" spans="1:12" ht="12.75">
      <c r="A81"/>
      <c r="G81"/>
      <c r="H81"/>
      <c r="I81"/>
      <c r="J81"/>
      <c r="K81"/>
      <c r="L81"/>
    </row>
    <row r="82" spans="1:12" ht="12.75">
      <c r="A82"/>
      <c r="G82"/>
      <c r="H82"/>
      <c r="I82"/>
      <c r="J82"/>
      <c r="K82"/>
      <c r="L82"/>
    </row>
    <row r="83" spans="1:12" ht="12.75">
      <c r="A83"/>
      <c r="G83"/>
      <c r="H83"/>
      <c r="I83"/>
      <c r="J83"/>
      <c r="K83"/>
      <c r="L83"/>
    </row>
    <row r="84" spans="1:12" ht="12.75">
      <c r="A84"/>
      <c r="G84"/>
      <c r="H84"/>
      <c r="I84"/>
      <c r="J84"/>
      <c r="K84"/>
      <c r="L84"/>
    </row>
    <row r="85" spans="1:12" ht="12.75">
      <c r="A85"/>
      <c r="G85"/>
      <c r="H85"/>
      <c r="I85"/>
      <c r="J85"/>
      <c r="K85"/>
      <c r="L85"/>
    </row>
    <row r="86" spans="1:12" ht="12.75">
      <c r="A86"/>
      <c r="G86"/>
      <c r="H86"/>
      <c r="I86"/>
      <c r="J86"/>
      <c r="K86"/>
      <c r="L86"/>
    </row>
    <row r="87" spans="1:12" ht="12.75">
      <c r="A87"/>
      <c r="G87"/>
      <c r="H87"/>
      <c r="I87"/>
      <c r="J87"/>
      <c r="K87"/>
      <c r="L87"/>
    </row>
    <row r="88" spans="1:12" ht="12.75">
      <c r="A88"/>
      <c r="G88"/>
      <c r="H88"/>
      <c r="I88"/>
      <c r="J88"/>
      <c r="K88"/>
      <c r="L88"/>
    </row>
    <row r="89" spans="1:12" ht="12.75">
      <c r="A89"/>
      <c r="G89"/>
      <c r="H89"/>
      <c r="I89"/>
      <c r="J89"/>
      <c r="K89"/>
      <c r="L89"/>
    </row>
    <row r="90" spans="1:12" ht="12.75">
      <c r="A90"/>
      <c r="G90"/>
      <c r="H90"/>
      <c r="I90"/>
      <c r="J90"/>
      <c r="K90"/>
      <c r="L90"/>
    </row>
    <row r="91" spans="1:12" ht="12.75">
      <c r="A91"/>
      <c r="G91"/>
      <c r="H91"/>
      <c r="I91"/>
      <c r="J91"/>
      <c r="K91"/>
      <c r="L91"/>
    </row>
    <row r="92" spans="1:12" ht="12.75">
      <c r="A92"/>
      <c r="G92"/>
      <c r="H92"/>
      <c r="I92"/>
      <c r="J92"/>
      <c r="K92"/>
      <c r="L92"/>
    </row>
    <row r="93" spans="1:12" ht="12.75">
      <c r="A93"/>
      <c r="G93"/>
      <c r="H93"/>
      <c r="I93"/>
      <c r="J93"/>
      <c r="K93"/>
      <c r="L93"/>
    </row>
    <row r="94" spans="1:12" ht="12.75">
      <c r="A94"/>
      <c r="G94"/>
      <c r="H94"/>
      <c r="I94"/>
      <c r="J94"/>
      <c r="K94"/>
      <c r="L94"/>
    </row>
    <row r="95" spans="1:12" ht="12.75">
      <c r="A95"/>
      <c r="G95"/>
      <c r="H95"/>
      <c r="I95"/>
      <c r="J95"/>
      <c r="K95"/>
      <c r="L95"/>
    </row>
    <row r="96" spans="1:12" ht="12.75">
      <c r="A96"/>
      <c r="G96"/>
      <c r="H96"/>
      <c r="I96"/>
      <c r="J96"/>
      <c r="K96"/>
      <c r="L96"/>
    </row>
    <row r="97" spans="1:12" ht="12.75">
      <c r="A97"/>
      <c r="G97"/>
      <c r="H97"/>
      <c r="I97"/>
      <c r="J97"/>
      <c r="K97"/>
      <c r="L97"/>
    </row>
    <row r="98" spans="1:12" ht="12.75">
      <c r="A98"/>
      <c r="G98"/>
      <c r="H98"/>
      <c r="I98"/>
      <c r="J98"/>
      <c r="K98"/>
      <c r="L98"/>
    </row>
    <row r="99" spans="1:12" ht="12.75">
      <c r="A99"/>
      <c r="G99"/>
      <c r="H99"/>
      <c r="I99"/>
      <c r="J99"/>
      <c r="K99"/>
      <c r="L99"/>
    </row>
    <row r="100" spans="1:12" ht="12.75">
      <c r="A100"/>
      <c r="G100"/>
      <c r="H100"/>
      <c r="I100"/>
      <c r="J100"/>
      <c r="K100"/>
      <c r="L100"/>
    </row>
    <row r="101" spans="1:12" ht="12.75">
      <c r="A101"/>
      <c r="G101"/>
      <c r="H101"/>
      <c r="I101"/>
      <c r="J101"/>
      <c r="K101"/>
      <c r="L101"/>
    </row>
    <row r="102" spans="1:12" ht="12.75">
      <c r="A102"/>
      <c r="G102"/>
      <c r="H102"/>
      <c r="I102"/>
      <c r="J102"/>
      <c r="K102"/>
      <c r="L102"/>
    </row>
    <row r="103" spans="1:12" ht="12.75">
      <c r="A103"/>
      <c r="G103"/>
      <c r="H103"/>
      <c r="I103"/>
      <c r="J103"/>
      <c r="K103"/>
      <c r="L103"/>
    </row>
    <row r="104" spans="1:12" ht="12.75">
      <c r="A104"/>
      <c r="G104"/>
      <c r="H104"/>
      <c r="I104"/>
      <c r="J104"/>
      <c r="K104"/>
      <c r="L104"/>
    </row>
    <row r="105" spans="1:12" ht="12.75">
      <c r="A105"/>
      <c r="G105"/>
      <c r="H105"/>
      <c r="I105"/>
      <c r="J105"/>
      <c r="K105"/>
      <c r="L105"/>
    </row>
    <row r="106" spans="1:12" ht="12.75">
      <c r="A106"/>
      <c r="G106"/>
      <c r="H106"/>
      <c r="I106"/>
      <c r="J106"/>
      <c r="K106"/>
      <c r="L106"/>
    </row>
    <row r="107" spans="1:12" ht="12.75">
      <c r="A107"/>
      <c r="G107"/>
      <c r="H107"/>
      <c r="I107"/>
      <c r="J107"/>
      <c r="K107"/>
      <c r="L107"/>
    </row>
    <row r="108" spans="1:12" ht="12.75">
      <c r="A108"/>
      <c r="G108"/>
      <c r="H108"/>
      <c r="I108"/>
      <c r="J108"/>
      <c r="K108"/>
      <c r="L108"/>
    </row>
    <row r="109" spans="1:12" ht="12.75">
      <c r="A109"/>
      <c r="G109"/>
      <c r="H109"/>
      <c r="I109"/>
      <c r="J109"/>
      <c r="K109"/>
      <c r="L109"/>
    </row>
    <row r="110" spans="1:12" ht="12.75">
      <c r="A110"/>
      <c r="G110"/>
      <c r="H110"/>
      <c r="I110"/>
      <c r="J110"/>
      <c r="K110"/>
      <c r="L110"/>
    </row>
    <row r="111" spans="1:12" ht="12.75">
      <c r="A111"/>
      <c r="G111"/>
      <c r="H111"/>
      <c r="I111"/>
      <c r="J111"/>
      <c r="K111"/>
      <c r="L111"/>
    </row>
    <row r="112" spans="1:12" ht="12.75">
      <c r="A112"/>
      <c r="G112"/>
      <c r="H112"/>
      <c r="I112"/>
      <c r="J112"/>
      <c r="K112"/>
      <c r="L112"/>
    </row>
    <row r="113" spans="1:12" ht="12.75">
      <c r="A113"/>
      <c r="G113"/>
      <c r="H113"/>
      <c r="I113"/>
      <c r="J113"/>
      <c r="K113"/>
      <c r="L113"/>
    </row>
    <row r="114" spans="1:12" ht="12.75">
      <c r="A114"/>
      <c r="G114"/>
      <c r="H114"/>
      <c r="I114"/>
      <c r="J114"/>
      <c r="K114"/>
      <c r="L114"/>
    </row>
    <row r="115" spans="1:12" ht="12.75">
      <c r="A115"/>
      <c r="G115"/>
      <c r="H115"/>
      <c r="I115"/>
      <c r="J115"/>
      <c r="K115"/>
      <c r="L115"/>
    </row>
    <row r="116" spans="1:12" ht="12.75">
      <c r="A116"/>
      <c r="G116"/>
      <c r="H116"/>
      <c r="I116"/>
      <c r="J116"/>
      <c r="K116"/>
      <c r="L116"/>
    </row>
    <row r="117" spans="1:12" ht="12.75">
      <c r="A117"/>
      <c r="G117"/>
      <c r="H117"/>
      <c r="I117"/>
      <c r="J117"/>
      <c r="K117"/>
      <c r="L117"/>
    </row>
    <row r="118" spans="1:12" ht="12.75">
      <c r="A118"/>
      <c r="G118"/>
      <c r="H118"/>
      <c r="I118"/>
      <c r="J118"/>
      <c r="K118"/>
      <c r="L118"/>
    </row>
    <row r="119" spans="1:12" ht="12.75">
      <c r="A119"/>
      <c r="G119"/>
      <c r="H119"/>
      <c r="I119"/>
      <c r="J119"/>
      <c r="K119"/>
      <c r="L119"/>
    </row>
    <row r="120" spans="1:12" ht="12.75">
      <c r="A120"/>
      <c r="G120"/>
      <c r="H120"/>
      <c r="I120"/>
      <c r="J120"/>
      <c r="K120"/>
      <c r="L120"/>
    </row>
    <row r="121" spans="1:12" ht="12.75">
      <c r="A121"/>
      <c r="G121"/>
      <c r="H121"/>
      <c r="I121"/>
      <c r="J121"/>
      <c r="K121"/>
      <c r="L121"/>
    </row>
    <row r="122" spans="1:12" ht="12.75">
      <c r="A122"/>
      <c r="G122"/>
      <c r="H122"/>
      <c r="I122"/>
      <c r="J122"/>
      <c r="K122"/>
      <c r="L122"/>
    </row>
    <row r="123" spans="1:12" ht="12.75">
      <c r="A123"/>
      <c r="G123"/>
      <c r="H123"/>
      <c r="I123"/>
      <c r="J123"/>
      <c r="K123"/>
      <c r="L123"/>
    </row>
    <row r="124" spans="1:12" ht="12.75">
      <c r="A124"/>
      <c r="G124"/>
      <c r="H124"/>
      <c r="I124"/>
      <c r="J124"/>
      <c r="K124"/>
      <c r="L124"/>
    </row>
    <row r="125" spans="1:12" ht="12.75">
      <c r="A125"/>
      <c r="G125"/>
      <c r="H125"/>
      <c r="I125"/>
      <c r="J125"/>
      <c r="K125"/>
      <c r="L125"/>
    </row>
    <row r="126" spans="1:12" ht="12.75">
      <c r="A126"/>
      <c r="G126"/>
      <c r="H126"/>
      <c r="I126"/>
      <c r="J126"/>
      <c r="K126"/>
      <c r="L126"/>
    </row>
    <row r="127" spans="1:12" ht="12.75">
      <c r="A127"/>
      <c r="G127"/>
      <c r="H127"/>
      <c r="I127"/>
      <c r="J127"/>
      <c r="K127"/>
      <c r="L127"/>
    </row>
    <row r="128" spans="1:12" ht="12.75">
      <c r="A128"/>
      <c r="G128"/>
      <c r="H128"/>
      <c r="I128"/>
      <c r="J128"/>
      <c r="K128"/>
      <c r="L128"/>
    </row>
    <row r="129" spans="1:12" ht="12.75">
      <c r="A129"/>
      <c r="G129"/>
      <c r="H129"/>
      <c r="I129"/>
      <c r="J129"/>
      <c r="K129"/>
      <c r="L129"/>
    </row>
    <row r="130" spans="1:12" ht="12.75">
      <c r="A130"/>
      <c r="G130"/>
      <c r="H130"/>
      <c r="I130"/>
      <c r="J130"/>
      <c r="K130"/>
      <c r="L130"/>
    </row>
    <row r="131" spans="1:12" ht="12.75">
      <c r="A131"/>
      <c r="G131"/>
      <c r="H131"/>
      <c r="I131"/>
      <c r="J131"/>
      <c r="K131"/>
      <c r="L131"/>
    </row>
    <row r="132" spans="1:12" ht="12.75">
      <c r="A132"/>
      <c r="G132"/>
      <c r="H132"/>
      <c r="I132"/>
      <c r="J132"/>
      <c r="K132"/>
      <c r="L132"/>
    </row>
    <row r="133" spans="1:12" ht="12.75">
      <c r="A133"/>
      <c r="G133"/>
      <c r="H133"/>
      <c r="I133"/>
      <c r="J133"/>
      <c r="K133"/>
      <c r="L133"/>
    </row>
    <row r="134" spans="1:12" ht="12.75">
      <c r="A134"/>
      <c r="G134"/>
      <c r="H134"/>
      <c r="I134"/>
      <c r="J134"/>
      <c r="K134"/>
      <c r="L134"/>
    </row>
    <row r="135" spans="1:12" ht="12.75">
      <c r="A135"/>
      <c r="G135"/>
      <c r="H135"/>
      <c r="I135"/>
      <c r="J135"/>
      <c r="K135"/>
      <c r="L135"/>
    </row>
    <row r="136" spans="1:12" ht="12.75">
      <c r="A136"/>
      <c r="G136"/>
      <c r="H136"/>
      <c r="I136"/>
      <c r="J136"/>
      <c r="K136"/>
      <c r="L136"/>
    </row>
    <row r="137" spans="1:12" ht="12.75">
      <c r="A137"/>
      <c r="G137"/>
      <c r="H137"/>
      <c r="I137"/>
      <c r="J137"/>
      <c r="K137"/>
      <c r="L137"/>
    </row>
    <row r="138" spans="1:12" ht="12.75">
      <c r="A138"/>
      <c r="G138"/>
      <c r="H138"/>
      <c r="I138"/>
      <c r="J138"/>
      <c r="K138"/>
      <c r="L138"/>
    </row>
    <row r="139" spans="1:12" ht="12.75">
      <c r="A139"/>
      <c r="G139"/>
      <c r="H139"/>
      <c r="I139"/>
      <c r="J139"/>
      <c r="K139"/>
      <c r="L139"/>
    </row>
    <row r="140" spans="1:12" ht="12.75">
      <c r="A140"/>
      <c r="G140"/>
      <c r="H140"/>
      <c r="I140"/>
      <c r="J140"/>
      <c r="K140"/>
      <c r="L140"/>
    </row>
    <row r="141" spans="1:12" ht="12.75">
      <c r="A141"/>
      <c r="G141"/>
      <c r="H141"/>
      <c r="I141"/>
      <c r="J141"/>
      <c r="K141"/>
      <c r="L141"/>
    </row>
    <row r="142" spans="1:12" ht="12.75">
      <c r="A142"/>
      <c r="G142"/>
      <c r="H142"/>
      <c r="I142"/>
      <c r="J142"/>
      <c r="K142"/>
      <c r="L142"/>
    </row>
    <row r="143" spans="1:12" ht="12.75">
      <c r="A143"/>
      <c r="G143"/>
      <c r="H143"/>
      <c r="I143"/>
      <c r="J143"/>
      <c r="K143"/>
      <c r="L143"/>
    </row>
    <row r="144" spans="1:12" ht="12.75">
      <c r="A144"/>
      <c r="G144"/>
      <c r="H144"/>
      <c r="I144"/>
      <c r="J144"/>
      <c r="K144"/>
      <c r="L144"/>
    </row>
    <row r="145" spans="1:12" ht="12.75">
      <c r="A145"/>
      <c r="G145"/>
      <c r="H145"/>
      <c r="I145"/>
      <c r="J145"/>
      <c r="K145"/>
      <c r="L145"/>
    </row>
    <row r="146" spans="1:12" ht="12.75">
      <c r="A146"/>
      <c r="G146"/>
      <c r="H146"/>
      <c r="I146"/>
      <c r="J146"/>
      <c r="K146"/>
      <c r="L146"/>
    </row>
    <row r="147" spans="1:12" ht="12.75">
      <c r="A147"/>
      <c r="G147"/>
      <c r="H147"/>
      <c r="I147"/>
      <c r="J147"/>
      <c r="K147"/>
      <c r="L147"/>
    </row>
    <row r="148" spans="1:12" ht="12.75">
      <c r="A148"/>
      <c r="G148"/>
      <c r="H148"/>
      <c r="I148"/>
      <c r="J148"/>
      <c r="K148"/>
      <c r="L148"/>
    </row>
    <row r="149" spans="1:12" ht="12.75">
      <c r="A149"/>
      <c r="G149"/>
      <c r="H149"/>
      <c r="I149"/>
      <c r="J149"/>
      <c r="K149"/>
      <c r="L149"/>
    </row>
    <row r="150" spans="1:12" ht="12.75">
      <c r="A150"/>
      <c r="G150"/>
      <c r="H150"/>
      <c r="I150"/>
      <c r="J150"/>
      <c r="K150"/>
      <c r="L150"/>
    </row>
    <row r="151" spans="1:12" ht="12.75">
      <c r="A151"/>
      <c r="G151"/>
      <c r="H151"/>
      <c r="I151"/>
      <c r="J151"/>
      <c r="K151"/>
      <c r="L151"/>
    </row>
    <row r="152" spans="1:12" ht="12.75">
      <c r="A152"/>
      <c r="G152"/>
      <c r="H152"/>
      <c r="I152"/>
      <c r="J152"/>
      <c r="K152"/>
      <c r="L152"/>
    </row>
    <row r="153" spans="1:12" ht="12.75">
      <c r="A153"/>
      <c r="G153"/>
      <c r="H153"/>
      <c r="I153"/>
      <c r="J153"/>
      <c r="K153"/>
      <c r="L153"/>
    </row>
    <row r="154" spans="1:12" ht="12.75">
      <c r="A154"/>
      <c r="G154"/>
      <c r="H154"/>
      <c r="I154"/>
      <c r="J154"/>
      <c r="K154"/>
      <c r="L154"/>
    </row>
    <row r="155" spans="1:12" ht="12.75">
      <c r="A155"/>
      <c r="G155"/>
      <c r="H155"/>
      <c r="I155"/>
      <c r="J155"/>
      <c r="K155"/>
      <c r="L155"/>
    </row>
    <row r="156" spans="1:12" ht="12.75">
      <c r="A156"/>
      <c r="G156"/>
      <c r="H156"/>
      <c r="I156"/>
      <c r="J156"/>
      <c r="K156"/>
      <c r="L156"/>
    </row>
    <row r="157" spans="1:12" ht="12.75">
      <c r="A157"/>
      <c r="G157"/>
      <c r="H157"/>
      <c r="I157"/>
      <c r="J157"/>
      <c r="K157"/>
      <c r="L157"/>
    </row>
    <row r="158" spans="1:12" ht="12.75">
      <c r="A158"/>
      <c r="G158"/>
      <c r="H158"/>
      <c r="I158"/>
      <c r="J158"/>
      <c r="K158"/>
      <c r="L158"/>
    </row>
    <row r="159" spans="1:12" ht="12.75">
      <c r="A159"/>
      <c r="G159"/>
      <c r="H159"/>
      <c r="I159"/>
      <c r="J159"/>
      <c r="K159"/>
      <c r="L159"/>
    </row>
    <row r="160" spans="1:12" ht="12.75">
      <c r="A160"/>
      <c r="G160"/>
      <c r="H160"/>
      <c r="I160"/>
      <c r="J160"/>
      <c r="K160"/>
      <c r="L160"/>
    </row>
    <row r="161" spans="1:12" ht="12.75">
      <c r="A161"/>
      <c r="G161"/>
      <c r="H161"/>
      <c r="I161"/>
      <c r="J161"/>
      <c r="K161"/>
      <c r="L161"/>
    </row>
    <row r="162" spans="1:12" ht="12.75">
      <c r="A162"/>
      <c r="G162"/>
      <c r="H162"/>
      <c r="I162"/>
      <c r="J162"/>
      <c r="K162"/>
      <c r="L162"/>
    </row>
    <row r="163" spans="1:12" ht="12.75">
      <c r="A163"/>
      <c r="G163"/>
      <c r="H163"/>
      <c r="I163"/>
      <c r="J163"/>
      <c r="K163"/>
      <c r="L163"/>
    </row>
    <row r="164" spans="1:12" ht="12.75">
      <c r="A164"/>
      <c r="G164"/>
      <c r="H164"/>
      <c r="I164"/>
      <c r="J164"/>
      <c r="K164"/>
      <c r="L164"/>
    </row>
    <row r="165" spans="1:12" ht="12.75">
      <c r="A165"/>
      <c r="G165"/>
      <c r="H165"/>
      <c r="I165"/>
      <c r="J165"/>
      <c r="K165"/>
      <c r="L165"/>
    </row>
    <row r="166" spans="1:12" ht="12.75">
      <c r="A166"/>
      <c r="G166"/>
      <c r="H166"/>
      <c r="I166"/>
      <c r="J166"/>
      <c r="K166"/>
      <c r="L166"/>
    </row>
    <row r="167" spans="1:12" ht="12.75">
      <c r="A167"/>
      <c r="G167"/>
      <c r="H167"/>
      <c r="I167"/>
      <c r="J167"/>
      <c r="K167"/>
      <c r="L167"/>
    </row>
    <row r="168" spans="1:12" ht="12.75">
      <c r="A168"/>
      <c r="G168"/>
      <c r="H168"/>
      <c r="I168"/>
      <c r="J168"/>
      <c r="K168"/>
      <c r="L168"/>
    </row>
    <row r="169" spans="1:12" ht="12.75">
      <c r="A169"/>
      <c r="G169"/>
      <c r="H169"/>
      <c r="I169"/>
      <c r="J169"/>
      <c r="K169"/>
      <c r="L169"/>
    </row>
    <row r="170" spans="1:12" ht="12.75">
      <c r="A170"/>
      <c r="G170"/>
      <c r="H170"/>
      <c r="I170"/>
      <c r="J170"/>
      <c r="K170"/>
      <c r="L170"/>
    </row>
    <row r="171" spans="1:12" ht="12.75">
      <c r="A171"/>
      <c r="G171"/>
      <c r="H171"/>
      <c r="I171"/>
      <c r="J171"/>
      <c r="K171"/>
      <c r="L171"/>
    </row>
    <row r="172" spans="1:12" ht="12.75">
      <c r="A172"/>
      <c r="G172"/>
      <c r="H172"/>
      <c r="I172"/>
      <c r="J172"/>
      <c r="K172"/>
      <c r="L172"/>
    </row>
    <row r="173" spans="1:12" ht="12.75">
      <c r="A173"/>
      <c r="G173"/>
      <c r="H173"/>
      <c r="I173"/>
      <c r="J173"/>
      <c r="K173"/>
      <c r="L173"/>
    </row>
    <row r="174" spans="1:12" ht="12.75">
      <c r="A174"/>
      <c r="G174"/>
      <c r="H174"/>
      <c r="I174"/>
      <c r="J174"/>
      <c r="K174"/>
      <c r="L174"/>
    </row>
    <row r="175" spans="1:12" ht="12.75">
      <c r="A175"/>
      <c r="G175"/>
      <c r="H175"/>
      <c r="I175"/>
      <c r="J175"/>
      <c r="K175"/>
      <c r="L175"/>
    </row>
    <row r="176" spans="1:12" ht="12.75">
      <c r="A176"/>
      <c r="G176"/>
      <c r="H176"/>
      <c r="I176"/>
      <c r="J176"/>
      <c r="K176"/>
      <c r="L176"/>
    </row>
    <row r="177" spans="1:12" ht="12.75">
      <c r="A177"/>
      <c r="G177"/>
      <c r="H177"/>
      <c r="I177"/>
      <c r="J177"/>
      <c r="K177"/>
      <c r="L177"/>
    </row>
    <row r="178" spans="1:12" ht="12.75">
      <c r="A178"/>
      <c r="G178"/>
      <c r="H178"/>
      <c r="I178"/>
      <c r="J178"/>
      <c r="K178"/>
      <c r="L178"/>
    </row>
    <row r="179" spans="1:12" ht="12.75">
      <c r="A179"/>
      <c r="G179"/>
      <c r="H179"/>
      <c r="I179"/>
      <c r="J179"/>
      <c r="K179"/>
      <c r="L179"/>
    </row>
    <row r="180" spans="1:12" ht="12.75">
      <c r="A180"/>
      <c r="G180"/>
      <c r="H180"/>
      <c r="I180"/>
      <c r="J180"/>
      <c r="K180"/>
      <c r="L180"/>
    </row>
    <row r="181" spans="1:12" ht="12.75">
      <c r="A181"/>
      <c r="G181"/>
      <c r="H181"/>
      <c r="I181"/>
      <c r="J181"/>
      <c r="K181"/>
      <c r="L181"/>
    </row>
    <row r="182" spans="1:12" ht="12.75">
      <c r="A182"/>
      <c r="G182"/>
      <c r="H182"/>
      <c r="I182"/>
      <c r="J182"/>
      <c r="K182"/>
      <c r="L182"/>
    </row>
    <row r="183" spans="1:12" ht="12.75">
      <c r="A183"/>
      <c r="G183"/>
      <c r="H183"/>
      <c r="I183"/>
      <c r="J183"/>
      <c r="K183"/>
      <c r="L183"/>
    </row>
    <row r="184" spans="1:12" ht="12.75">
      <c r="A184"/>
      <c r="G184"/>
      <c r="H184"/>
      <c r="I184"/>
      <c r="J184"/>
      <c r="K184"/>
      <c r="L184"/>
    </row>
    <row r="185" spans="1:12" ht="12.75">
      <c r="A185"/>
      <c r="G185"/>
      <c r="H185"/>
      <c r="I185"/>
      <c r="J185"/>
      <c r="K185"/>
      <c r="L185"/>
    </row>
    <row r="186" spans="1:12" ht="12.75">
      <c r="A186"/>
      <c r="G186"/>
      <c r="H186"/>
      <c r="I186"/>
      <c r="J186"/>
      <c r="K186"/>
      <c r="L186"/>
    </row>
    <row r="187" spans="1:12" ht="12.75">
      <c r="A187"/>
      <c r="G187"/>
      <c r="H187"/>
      <c r="I187"/>
      <c r="J187"/>
      <c r="K187"/>
      <c r="L187"/>
    </row>
    <row r="188" spans="1:12" ht="12.75">
      <c r="A188"/>
      <c r="G188"/>
      <c r="H188"/>
      <c r="I188"/>
      <c r="J188"/>
      <c r="K188"/>
      <c r="L188"/>
    </row>
    <row r="189" spans="1:12" ht="12.75">
      <c r="A189"/>
      <c r="G189"/>
      <c r="H189"/>
      <c r="I189"/>
      <c r="J189"/>
      <c r="K189"/>
      <c r="L189"/>
    </row>
    <row r="190" spans="1:12" ht="12.75">
      <c r="A190"/>
      <c r="G190"/>
      <c r="H190"/>
      <c r="I190"/>
      <c r="J190"/>
      <c r="K190"/>
      <c r="L190"/>
    </row>
    <row r="191" spans="1:12" ht="12.75">
      <c r="A191"/>
      <c r="G191"/>
      <c r="H191"/>
      <c r="I191"/>
      <c r="J191"/>
      <c r="K191"/>
      <c r="L191"/>
    </row>
    <row r="192" spans="1:12" ht="12.75">
      <c r="A192"/>
      <c r="G192"/>
      <c r="H192"/>
      <c r="I192"/>
      <c r="J192"/>
      <c r="K192"/>
      <c r="L192"/>
    </row>
    <row r="193" spans="1:12" ht="12.75">
      <c r="A193"/>
      <c r="G193"/>
      <c r="H193"/>
      <c r="I193"/>
      <c r="J193"/>
      <c r="K193"/>
      <c r="L193"/>
    </row>
    <row r="194" spans="1:12" ht="12.75">
      <c r="A194"/>
      <c r="G194"/>
      <c r="H194"/>
      <c r="I194"/>
      <c r="J194"/>
      <c r="K194"/>
      <c r="L194"/>
    </row>
    <row r="195" spans="1:12" ht="12.75">
      <c r="A195"/>
      <c r="G195"/>
      <c r="H195"/>
      <c r="I195"/>
      <c r="J195"/>
      <c r="K195"/>
      <c r="L195"/>
    </row>
    <row r="196" spans="1:12" ht="12.75">
      <c r="A196"/>
      <c r="G196"/>
      <c r="H196"/>
      <c r="I196"/>
      <c r="J196"/>
      <c r="K196"/>
      <c r="L196"/>
    </row>
    <row r="197" spans="1:12" ht="12.75">
      <c r="A197"/>
      <c r="G197"/>
      <c r="H197"/>
      <c r="I197"/>
      <c r="J197"/>
      <c r="K197"/>
      <c r="L197"/>
    </row>
    <row r="198" spans="1:12" ht="12.75">
      <c r="A198"/>
      <c r="G198"/>
      <c r="H198"/>
      <c r="I198"/>
      <c r="J198"/>
      <c r="K198"/>
      <c r="L198"/>
    </row>
    <row r="199" spans="1:12" ht="12.75">
      <c r="A199"/>
      <c r="G199"/>
      <c r="H199"/>
      <c r="I199"/>
      <c r="J199"/>
      <c r="K199"/>
      <c r="L199"/>
    </row>
    <row r="200" spans="1:12" ht="12.75">
      <c r="A200"/>
      <c r="G200"/>
      <c r="H200"/>
      <c r="I200"/>
      <c r="J200"/>
      <c r="K200"/>
      <c r="L200"/>
    </row>
    <row r="201" spans="1:12" ht="12.75">
      <c r="A201"/>
      <c r="G201"/>
      <c r="H201"/>
      <c r="I201"/>
      <c r="J201"/>
      <c r="K201"/>
      <c r="L201"/>
    </row>
    <row r="202" spans="1:12" ht="12.75">
      <c r="A202"/>
      <c r="G202"/>
      <c r="H202"/>
      <c r="I202"/>
      <c r="J202"/>
      <c r="K202"/>
      <c r="L202"/>
    </row>
    <row r="203" spans="1:12" ht="12.75">
      <c r="A203"/>
      <c r="G203"/>
      <c r="H203"/>
      <c r="I203"/>
      <c r="J203"/>
      <c r="K203"/>
      <c r="L203"/>
    </row>
    <row r="204" spans="1:12" ht="12.75">
      <c r="A204"/>
      <c r="G204"/>
      <c r="H204"/>
      <c r="I204"/>
      <c r="J204"/>
      <c r="K204"/>
      <c r="L204"/>
    </row>
    <row r="205" spans="1:12" ht="12.75">
      <c r="A205"/>
      <c r="G205"/>
      <c r="H205"/>
      <c r="I205"/>
      <c r="J205"/>
      <c r="K205"/>
      <c r="L205"/>
    </row>
    <row r="206" spans="1:12" ht="12.75">
      <c r="A206"/>
      <c r="G206"/>
      <c r="H206"/>
      <c r="I206"/>
      <c r="J206"/>
      <c r="K206"/>
      <c r="L206"/>
    </row>
    <row r="207" spans="1:12" ht="12.75">
      <c r="A207"/>
      <c r="G207"/>
      <c r="H207"/>
      <c r="I207"/>
      <c r="J207"/>
      <c r="K207"/>
      <c r="L207"/>
    </row>
    <row r="208" spans="1:12" ht="12.75">
      <c r="A208"/>
      <c r="G208"/>
      <c r="H208"/>
      <c r="I208"/>
      <c r="J208"/>
      <c r="K208"/>
      <c r="L208"/>
    </row>
    <row r="209" spans="1:12" ht="12.75">
      <c r="A209"/>
      <c r="G209"/>
      <c r="H209"/>
      <c r="I209"/>
      <c r="J209"/>
      <c r="K209"/>
      <c r="L209"/>
    </row>
    <row r="210" spans="1:12" ht="12.75">
      <c r="A210"/>
      <c r="G210"/>
      <c r="H210"/>
      <c r="I210"/>
      <c r="J210"/>
      <c r="K210"/>
      <c r="L210"/>
    </row>
    <row r="211" spans="1:12" ht="12.75">
      <c r="A211"/>
      <c r="G211"/>
      <c r="H211"/>
      <c r="I211"/>
      <c r="J211"/>
      <c r="K211"/>
      <c r="L211"/>
    </row>
    <row r="212" spans="1:12" ht="12.75">
      <c r="A212"/>
      <c r="G212"/>
      <c r="H212"/>
      <c r="I212"/>
      <c r="J212"/>
      <c r="K212"/>
      <c r="L212"/>
    </row>
    <row r="213" spans="1:12" ht="12.75">
      <c r="A213"/>
      <c r="G213"/>
      <c r="H213"/>
      <c r="I213"/>
      <c r="J213"/>
      <c r="K213"/>
      <c r="L213"/>
    </row>
    <row r="214" spans="1:12" ht="12.75">
      <c r="A214"/>
      <c r="G214"/>
      <c r="H214"/>
      <c r="I214"/>
      <c r="J214"/>
      <c r="K214"/>
      <c r="L214"/>
    </row>
    <row r="215" spans="1:12" ht="12.75">
      <c r="A215"/>
      <c r="G215"/>
      <c r="H215"/>
      <c r="I215"/>
      <c r="J215"/>
      <c r="K215"/>
      <c r="L215"/>
    </row>
    <row r="216" spans="1:12" ht="12.75">
      <c r="A216"/>
      <c r="G216"/>
      <c r="H216"/>
      <c r="I216"/>
      <c r="J216"/>
      <c r="K216"/>
      <c r="L216"/>
    </row>
    <row r="217" spans="1:12" ht="12.75">
      <c r="A217"/>
      <c r="G217"/>
      <c r="H217"/>
      <c r="I217"/>
      <c r="J217"/>
      <c r="K217"/>
      <c r="L217"/>
    </row>
    <row r="218" spans="1:12" ht="12.75">
      <c r="A218"/>
      <c r="G218"/>
      <c r="H218"/>
      <c r="I218"/>
      <c r="J218"/>
      <c r="K218"/>
      <c r="L218"/>
    </row>
    <row r="219" spans="1:12" ht="12.75">
      <c r="A219"/>
      <c r="G219"/>
      <c r="H219"/>
      <c r="I219"/>
      <c r="J219"/>
      <c r="K219"/>
      <c r="L219"/>
    </row>
    <row r="220" spans="1:12" ht="12.75">
      <c r="A220"/>
      <c r="G220"/>
      <c r="H220"/>
      <c r="I220"/>
      <c r="J220"/>
      <c r="K220"/>
      <c r="L220"/>
    </row>
    <row r="221" spans="1:12" ht="12.75">
      <c r="A221"/>
      <c r="G221"/>
      <c r="H221"/>
      <c r="I221"/>
      <c r="J221"/>
      <c r="K221"/>
      <c r="L221"/>
    </row>
    <row r="222" spans="1:12" ht="12.75">
      <c r="A222"/>
      <c r="G222"/>
      <c r="H222"/>
      <c r="I222"/>
      <c r="J222"/>
      <c r="K222"/>
      <c r="L222"/>
    </row>
    <row r="223" spans="1:12" ht="12.75">
      <c r="A223"/>
      <c r="G223"/>
      <c r="H223"/>
      <c r="I223"/>
      <c r="J223"/>
      <c r="K223"/>
      <c r="L223"/>
    </row>
    <row r="224" spans="1:12" ht="12.75">
      <c r="A224"/>
      <c r="G224"/>
      <c r="H224"/>
      <c r="I224"/>
      <c r="J224"/>
      <c r="K224"/>
      <c r="L224"/>
    </row>
    <row r="225" spans="1:12" ht="12.75">
      <c r="A225"/>
      <c r="G225"/>
      <c r="H225"/>
      <c r="I225"/>
      <c r="J225"/>
      <c r="K225"/>
      <c r="L225"/>
    </row>
    <row r="226" spans="1:12" ht="12.75">
      <c r="A226"/>
      <c r="G226"/>
      <c r="H226"/>
      <c r="I226"/>
      <c r="J226"/>
      <c r="K226"/>
      <c r="L226"/>
    </row>
    <row r="227" spans="1:12" ht="12.75">
      <c r="A227"/>
      <c r="G227"/>
      <c r="H227"/>
      <c r="I227"/>
      <c r="J227"/>
      <c r="K227"/>
      <c r="L227"/>
    </row>
    <row r="228" spans="1:12" ht="12.75">
      <c r="A228"/>
      <c r="G228"/>
      <c r="H228"/>
      <c r="I228"/>
      <c r="J228"/>
      <c r="K228"/>
      <c r="L228"/>
    </row>
    <row r="229" spans="1:12" ht="12.75">
      <c r="A229"/>
      <c r="G229"/>
      <c r="H229"/>
      <c r="I229"/>
      <c r="J229"/>
      <c r="K229"/>
      <c r="L229"/>
    </row>
    <row r="230" spans="1:12" ht="12.75">
      <c r="A230"/>
      <c r="G230"/>
      <c r="H230"/>
      <c r="I230"/>
      <c r="J230"/>
      <c r="K230"/>
      <c r="L230"/>
    </row>
    <row r="231" spans="1:12" ht="12.75">
      <c r="A231"/>
      <c r="G231"/>
      <c r="H231"/>
      <c r="I231"/>
      <c r="J231"/>
      <c r="K231"/>
      <c r="L231"/>
    </row>
    <row r="232" spans="1:12" ht="12.75">
      <c r="A232"/>
      <c r="G232"/>
      <c r="H232"/>
      <c r="I232"/>
      <c r="J232"/>
      <c r="K232"/>
      <c r="L232"/>
    </row>
    <row r="233" spans="1:12" ht="12.75">
      <c r="A233"/>
      <c r="G233"/>
      <c r="H233"/>
      <c r="I233"/>
      <c r="J233"/>
      <c r="K233"/>
      <c r="L233"/>
    </row>
    <row r="234" spans="1:12" ht="12.75">
      <c r="A234"/>
      <c r="G234"/>
      <c r="H234"/>
      <c r="I234"/>
      <c r="J234"/>
      <c r="K234"/>
      <c r="L234"/>
    </row>
    <row r="235" spans="1:12" ht="12.75">
      <c r="A235"/>
      <c r="G235"/>
      <c r="H235"/>
      <c r="I235"/>
      <c r="J235"/>
      <c r="K235"/>
      <c r="L235"/>
    </row>
    <row r="236" spans="1:12" ht="12.75">
      <c r="A236"/>
      <c r="G236"/>
      <c r="H236"/>
      <c r="I236"/>
      <c r="J236"/>
      <c r="K236"/>
      <c r="L236"/>
    </row>
    <row r="237" spans="1:12" ht="12.75">
      <c r="A237"/>
      <c r="G237"/>
      <c r="H237"/>
      <c r="I237"/>
      <c r="J237"/>
      <c r="K237"/>
      <c r="L237"/>
    </row>
    <row r="238" spans="1:12" ht="12.75">
      <c r="A238"/>
      <c r="G238"/>
      <c r="H238"/>
      <c r="I238"/>
      <c r="J238"/>
      <c r="K238"/>
      <c r="L238"/>
    </row>
    <row r="239" spans="1:12" ht="12.75">
      <c r="A239"/>
      <c r="G239"/>
      <c r="H239"/>
      <c r="I239"/>
      <c r="J239"/>
      <c r="K239"/>
      <c r="L239"/>
    </row>
    <row r="240" spans="1:12" ht="12.75">
      <c r="A240"/>
      <c r="G240"/>
      <c r="H240"/>
      <c r="I240"/>
      <c r="J240"/>
      <c r="K240"/>
      <c r="L240"/>
    </row>
    <row r="241" spans="1:12" ht="12.75">
      <c r="A241"/>
      <c r="G241"/>
      <c r="H241"/>
      <c r="I241"/>
      <c r="J241"/>
      <c r="K241"/>
      <c r="L241"/>
    </row>
    <row r="242" spans="1:12" ht="12.75">
      <c r="A242"/>
      <c r="G242"/>
      <c r="H242"/>
      <c r="I242"/>
      <c r="J242"/>
      <c r="K242"/>
      <c r="L242"/>
    </row>
    <row r="243" spans="1:12" ht="12.75">
      <c r="A243"/>
      <c r="G243"/>
      <c r="H243"/>
      <c r="I243"/>
      <c r="J243"/>
      <c r="K243"/>
      <c r="L243"/>
    </row>
    <row r="244" spans="1:12" ht="12.75">
      <c r="A244"/>
      <c r="G244"/>
      <c r="H244"/>
      <c r="I244"/>
      <c r="J244"/>
      <c r="K244"/>
      <c r="L244"/>
    </row>
    <row r="245" spans="1:12" ht="12.75">
      <c r="A245"/>
      <c r="G245"/>
      <c r="H245"/>
      <c r="I245"/>
      <c r="J245"/>
      <c r="K245"/>
      <c r="L245"/>
    </row>
    <row r="246" spans="1:12" ht="12.75">
      <c r="A246"/>
      <c r="G246"/>
      <c r="H246"/>
      <c r="I246"/>
      <c r="J246"/>
      <c r="K246"/>
      <c r="L246"/>
    </row>
    <row r="247" spans="1:12" ht="12.75">
      <c r="A247"/>
      <c r="G247"/>
      <c r="H247"/>
      <c r="I247"/>
      <c r="J247"/>
      <c r="K247"/>
      <c r="L247"/>
    </row>
    <row r="248" spans="1:12" ht="12.75">
      <c r="A248"/>
      <c r="G248"/>
      <c r="H248"/>
      <c r="I248"/>
      <c r="J248"/>
      <c r="K248"/>
      <c r="L248"/>
    </row>
    <row r="249" spans="1:12" ht="12.75">
      <c r="A249"/>
      <c r="G249"/>
      <c r="H249"/>
      <c r="I249"/>
      <c r="J249"/>
      <c r="K249"/>
      <c r="L249"/>
    </row>
    <row r="250" spans="1:12" ht="12.75">
      <c r="A250"/>
      <c r="G250"/>
      <c r="H250"/>
      <c r="I250"/>
      <c r="J250"/>
      <c r="K250"/>
      <c r="L250"/>
    </row>
    <row r="251" spans="1:12" ht="12.75">
      <c r="A251"/>
      <c r="G251"/>
      <c r="H251"/>
      <c r="I251"/>
      <c r="J251"/>
      <c r="K251"/>
      <c r="L251"/>
    </row>
    <row r="252" spans="1:12" ht="12.75">
      <c r="A252"/>
      <c r="G252"/>
      <c r="H252"/>
      <c r="I252"/>
      <c r="J252"/>
      <c r="K252"/>
      <c r="L252"/>
    </row>
    <row r="253" spans="1:12" ht="12.75">
      <c r="A253"/>
      <c r="G253"/>
      <c r="H253"/>
      <c r="I253"/>
      <c r="J253"/>
      <c r="K253"/>
      <c r="L253"/>
    </row>
    <row r="254" spans="1:12" ht="12.75">
      <c r="A254"/>
      <c r="G254"/>
      <c r="H254"/>
      <c r="I254"/>
      <c r="J254"/>
      <c r="K254"/>
      <c r="L254"/>
    </row>
    <row r="255" spans="1:12" ht="12.75">
      <c r="A255"/>
      <c r="G255"/>
      <c r="H255"/>
      <c r="I255"/>
      <c r="J255"/>
      <c r="K255"/>
      <c r="L255"/>
    </row>
    <row r="256" spans="1:12" ht="12.75">
      <c r="A256"/>
      <c r="G256"/>
      <c r="H256"/>
      <c r="I256"/>
      <c r="J256"/>
      <c r="K256"/>
      <c r="L256"/>
    </row>
    <row r="257" spans="1:12" ht="12.75">
      <c r="A257"/>
      <c r="G257"/>
      <c r="H257"/>
      <c r="I257"/>
      <c r="J257"/>
      <c r="K257"/>
      <c r="L257"/>
    </row>
    <row r="258" spans="1:12" ht="12.75">
      <c r="A258"/>
      <c r="G258"/>
      <c r="H258"/>
      <c r="I258"/>
      <c r="J258"/>
      <c r="K258"/>
      <c r="L258"/>
    </row>
    <row r="259" spans="1:12" ht="12.75">
      <c r="A259"/>
      <c r="G259"/>
      <c r="H259"/>
      <c r="I259"/>
      <c r="J259"/>
      <c r="K259"/>
      <c r="L259"/>
    </row>
    <row r="260" spans="1:12" ht="12.75">
      <c r="A260"/>
      <c r="G260"/>
      <c r="H260"/>
      <c r="I260"/>
      <c r="J260"/>
      <c r="K260"/>
      <c r="L260"/>
    </row>
    <row r="261" spans="1:12" ht="12.75">
      <c r="A261"/>
      <c r="G261"/>
      <c r="H261"/>
      <c r="I261"/>
      <c r="J261"/>
      <c r="K261"/>
      <c r="L261"/>
    </row>
    <row r="262" spans="1:12" ht="12.75">
      <c r="A262"/>
      <c r="G262"/>
      <c r="H262"/>
      <c r="I262"/>
      <c r="J262"/>
      <c r="K262"/>
      <c r="L262"/>
    </row>
    <row r="263" spans="1:12" ht="12.75">
      <c r="A263"/>
      <c r="G263"/>
      <c r="H263"/>
      <c r="I263"/>
      <c r="J263"/>
      <c r="K263"/>
      <c r="L263"/>
    </row>
    <row r="264" spans="1:12" ht="12.75">
      <c r="A264"/>
      <c r="G264"/>
      <c r="H264"/>
      <c r="I264"/>
      <c r="J264"/>
      <c r="K264"/>
      <c r="L264"/>
    </row>
    <row r="265" spans="1:12" ht="12.75">
      <c r="A265"/>
      <c r="G265"/>
      <c r="H265"/>
      <c r="I265"/>
      <c r="J265"/>
      <c r="K265"/>
      <c r="L265"/>
    </row>
    <row r="266" spans="1:12" ht="12.75">
      <c r="A266"/>
      <c r="G266"/>
      <c r="H266"/>
      <c r="I266"/>
      <c r="J266"/>
      <c r="K266"/>
      <c r="L266"/>
    </row>
    <row r="267" spans="1:12" ht="12.75">
      <c r="A267"/>
      <c r="G267"/>
      <c r="H267"/>
      <c r="I267"/>
      <c r="J267"/>
      <c r="K267"/>
      <c r="L267"/>
    </row>
    <row r="268" spans="1:12" ht="12.75">
      <c r="A268"/>
      <c r="G268"/>
      <c r="H268"/>
      <c r="I268"/>
      <c r="J268"/>
      <c r="K268"/>
      <c r="L268"/>
    </row>
    <row r="269" spans="1:12" ht="12.75">
      <c r="A269"/>
      <c r="G269"/>
      <c r="H269"/>
      <c r="I269"/>
      <c r="J269"/>
      <c r="K269"/>
      <c r="L269"/>
    </row>
    <row r="270" spans="1:12" ht="12.75">
      <c r="A270"/>
      <c r="G270"/>
      <c r="H270"/>
      <c r="I270"/>
      <c r="J270"/>
      <c r="K270"/>
      <c r="L270"/>
    </row>
    <row r="271" spans="1:12" ht="12.75">
      <c r="A271"/>
      <c r="G271"/>
      <c r="H271"/>
      <c r="I271"/>
      <c r="J271"/>
      <c r="K271"/>
      <c r="L271"/>
    </row>
    <row r="272" spans="1:12" ht="12.75">
      <c r="A272"/>
      <c r="G272"/>
      <c r="H272"/>
      <c r="I272"/>
      <c r="J272"/>
      <c r="K272"/>
      <c r="L272"/>
    </row>
    <row r="273" spans="1:12" ht="12.75">
      <c r="A273"/>
      <c r="G273"/>
      <c r="H273"/>
      <c r="I273"/>
      <c r="J273"/>
      <c r="K273"/>
      <c r="L273"/>
    </row>
    <row r="274" spans="1:12" ht="12.75">
      <c r="A274"/>
      <c r="G274"/>
      <c r="H274"/>
      <c r="I274"/>
      <c r="J274"/>
      <c r="K274"/>
      <c r="L274"/>
    </row>
    <row r="275" spans="1:12" ht="12.75">
      <c r="A275"/>
      <c r="G275"/>
      <c r="H275"/>
      <c r="I275"/>
      <c r="J275"/>
      <c r="K275"/>
      <c r="L275"/>
    </row>
    <row r="276" spans="1:12" ht="12.75">
      <c r="A276"/>
      <c r="G276"/>
      <c r="H276"/>
      <c r="I276"/>
      <c r="J276"/>
      <c r="K276"/>
      <c r="L276"/>
    </row>
    <row r="277" spans="1:12" ht="12.75">
      <c r="A277"/>
      <c r="G277"/>
      <c r="H277"/>
      <c r="I277"/>
      <c r="J277"/>
      <c r="K277"/>
      <c r="L277"/>
    </row>
    <row r="278" spans="1:12" ht="12.75">
      <c r="A278"/>
      <c r="G278"/>
      <c r="H278"/>
      <c r="I278"/>
      <c r="J278"/>
      <c r="K278"/>
      <c r="L278"/>
    </row>
    <row r="279" spans="1:12" ht="12.75">
      <c r="A279"/>
      <c r="G279"/>
      <c r="H279"/>
      <c r="I279"/>
      <c r="J279"/>
      <c r="K279"/>
      <c r="L279"/>
    </row>
    <row r="280" spans="1:12" ht="12.75">
      <c r="A280"/>
      <c r="G280"/>
      <c r="H280"/>
      <c r="I280"/>
      <c r="J280"/>
      <c r="K280"/>
      <c r="L280"/>
    </row>
    <row r="281" spans="1:12" ht="12.75">
      <c r="A281"/>
      <c r="G281"/>
      <c r="H281"/>
      <c r="I281"/>
      <c r="J281"/>
      <c r="K281"/>
      <c r="L281"/>
    </row>
    <row r="282" spans="1:12" ht="12.75">
      <c r="A282"/>
      <c r="G282"/>
      <c r="H282"/>
      <c r="I282"/>
      <c r="J282"/>
      <c r="K282"/>
      <c r="L282"/>
    </row>
    <row r="283" spans="1:12" ht="12.75">
      <c r="A283"/>
      <c r="G283"/>
      <c r="H283"/>
      <c r="I283"/>
      <c r="J283"/>
      <c r="K283"/>
      <c r="L283"/>
    </row>
    <row r="284" spans="1:12" ht="12.75">
      <c r="A284"/>
      <c r="G284"/>
      <c r="H284"/>
      <c r="I284"/>
      <c r="J284"/>
      <c r="K284"/>
      <c r="L284"/>
    </row>
    <row r="285" spans="1:12" ht="12.75">
      <c r="A285"/>
      <c r="G285"/>
      <c r="H285"/>
      <c r="I285"/>
      <c r="J285"/>
      <c r="K285"/>
      <c r="L285"/>
    </row>
    <row r="286" spans="1:12" ht="12.75">
      <c r="A286"/>
      <c r="G286"/>
      <c r="H286"/>
      <c r="I286"/>
      <c r="J286"/>
      <c r="K286"/>
      <c r="L286"/>
    </row>
    <row r="287" spans="1:12" ht="12.75">
      <c r="A287"/>
      <c r="G287"/>
      <c r="H287"/>
      <c r="I287"/>
      <c r="J287"/>
      <c r="K287"/>
      <c r="L287"/>
    </row>
    <row r="288" spans="1:12" ht="12.75">
      <c r="A288"/>
      <c r="G288"/>
      <c r="H288"/>
      <c r="I288"/>
      <c r="J288"/>
      <c r="K288"/>
      <c r="L288"/>
    </row>
    <row r="289" spans="1:12" ht="12.75">
      <c r="A289"/>
      <c r="G289"/>
      <c r="H289"/>
      <c r="I289"/>
      <c r="J289"/>
      <c r="K289"/>
      <c r="L289"/>
    </row>
    <row r="290" spans="1:12" ht="12.75">
      <c r="A290"/>
      <c r="G290"/>
      <c r="H290"/>
      <c r="I290"/>
      <c r="J290"/>
      <c r="K290"/>
      <c r="L290"/>
    </row>
    <row r="291" spans="1:12" ht="12.75">
      <c r="A291"/>
      <c r="G291"/>
      <c r="H291"/>
      <c r="I291"/>
      <c r="J291"/>
      <c r="K291"/>
      <c r="L291"/>
    </row>
    <row r="292" spans="1:12" ht="12.75">
      <c r="A292"/>
      <c r="G292"/>
      <c r="H292"/>
      <c r="I292"/>
      <c r="J292"/>
      <c r="K292"/>
      <c r="L292"/>
    </row>
    <row r="293" spans="1:12" ht="12.75">
      <c r="A293"/>
      <c r="G293"/>
      <c r="H293"/>
      <c r="I293"/>
      <c r="J293"/>
      <c r="K293"/>
      <c r="L293"/>
    </row>
    <row r="294" spans="1:12" ht="12.75">
      <c r="A294"/>
      <c r="G294"/>
      <c r="H294"/>
      <c r="I294"/>
      <c r="J294"/>
      <c r="K294"/>
      <c r="L294"/>
    </row>
    <row r="295" spans="1:12" ht="12.75">
      <c r="A295"/>
      <c r="G295"/>
      <c r="H295"/>
      <c r="I295"/>
      <c r="J295"/>
      <c r="K295"/>
      <c r="L295"/>
    </row>
    <row r="296" spans="1:12" ht="12.75">
      <c r="A296"/>
      <c r="G296"/>
      <c r="H296"/>
      <c r="I296"/>
      <c r="J296"/>
      <c r="K296"/>
      <c r="L296"/>
    </row>
    <row r="297" spans="1:12" ht="12.75">
      <c r="A297"/>
      <c r="G297"/>
      <c r="H297"/>
      <c r="I297"/>
      <c r="J297"/>
      <c r="K297"/>
      <c r="L297"/>
    </row>
    <row r="298" spans="1:12" ht="12.75">
      <c r="A298"/>
      <c r="G298"/>
      <c r="H298"/>
      <c r="I298"/>
      <c r="J298"/>
      <c r="K298"/>
      <c r="L298"/>
    </row>
    <row r="299" spans="1:12" ht="12.75">
      <c r="A299"/>
      <c r="G299"/>
      <c r="H299"/>
      <c r="I299"/>
      <c r="J299"/>
      <c r="K299"/>
      <c r="L299"/>
    </row>
    <row r="300" spans="1:12" ht="12.75">
      <c r="A300"/>
      <c r="G300"/>
      <c r="H300"/>
      <c r="I300"/>
      <c r="J300"/>
      <c r="K300"/>
      <c r="L300"/>
    </row>
    <row r="301" spans="1:12" ht="12.75">
      <c r="A301"/>
      <c r="G301"/>
      <c r="H301"/>
      <c r="I301"/>
      <c r="J301"/>
      <c r="K301"/>
      <c r="L301"/>
    </row>
    <row r="302" spans="1:12" ht="12.75">
      <c r="A302"/>
      <c r="G302"/>
      <c r="H302"/>
      <c r="I302"/>
      <c r="J302"/>
      <c r="K302"/>
      <c r="L302"/>
    </row>
    <row r="303" spans="1:12" ht="12.75">
      <c r="A303"/>
      <c r="G303"/>
      <c r="H303"/>
      <c r="I303"/>
      <c r="J303"/>
      <c r="K303"/>
      <c r="L303"/>
    </row>
    <row r="304" spans="1:12" ht="12.75">
      <c r="A304"/>
      <c r="G304"/>
      <c r="H304"/>
      <c r="I304"/>
      <c r="J304"/>
      <c r="K304"/>
      <c r="L304"/>
    </row>
    <row r="305" spans="1:12" ht="12.75">
      <c r="A305"/>
      <c r="G305"/>
      <c r="H305"/>
      <c r="I305"/>
      <c r="J305"/>
      <c r="K305"/>
      <c r="L305"/>
    </row>
    <row r="306" spans="1:12" ht="12.75">
      <c r="A306"/>
      <c r="G306"/>
      <c r="H306"/>
      <c r="I306"/>
      <c r="J306"/>
      <c r="K306"/>
      <c r="L306"/>
    </row>
    <row r="307" spans="1:12" ht="12.75">
      <c r="A307"/>
      <c r="G307"/>
      <c r="H307"/>
      <c r="I307"/>
      <c r="J307"/>
      <c r="K307"/>
      <c r="L307"/>
    </row>
    <row r="308" spans="1:12" ht="12.75">
      <c r="A308"/>
      <c r="G308"/>
      <c r="H308"/>
      <c r="I308"/>
      <c r="J308"/>
      <c r="K308"/>
      <c r="L308"/>
    </row>
    <row r="309" spans="1:12" ht="12.75">
      <c r="A309"/>
      <c r="G309"/>
      <c r="H309"/>
      <c r="I309"/>
      <c r="J309"/>
      <c r="K309"/>
      <c r="L309"/>
    </row>
    <row r="310" spans="1:12" ht="12.75">
      <c r="A310"/>
      <c r="G310"/>
      <c r="H310"/>
      <c r="I310"/>
      <c r="J310"/>
      <c r="K310"/>
      <c r="L310"/>
    </row>
    <row r="311" spans="1:12" ht="12.75">
      <c r="A311"/>
      <c r="G311"/>
      <c r="H311"/>
      <c r="I311"/>
      <c r="J311"/>
      <c r="K311"/>
      <c r="L311"/>
    </row>
    <row r="312" spans="1:12" ht="12.75">
      <c r="A312"/>
      <c r="G312"/>
      <c r="H312"/>
      <c r="I312"/>
      <c r="J312"/>
      <c r="K312"/>
      <c r="L312"/>
    </row>
    <row r="313" spans="1:12" ht="12.75">
      <c r="A313"/>
      <c r="G313"/>
      <c r="H313"/>
      <c r="I313"/>
      <c r="J313"/>
      <c r="K313"/>
      <c r="L313"/>
    </row>
    <row r="314" spans="1:12" ht="12.75">
      <c r="A314"/>
      <c r="G314"/>
      <c r="H314"/>
      <c r="I314"/>
      <c r="J314"/>
      <c r="K314"/>
      <c r="L314"/>
    </row>
    <row r="315" spans="1:12" ht="12.75">
      <c r="A315"/>
      <c r="G315"/>
      <c r="H315"/>
      <c r="I315"/>
      <c r="J315"/>
      <c r="K315"/>
      <c r="L315"/>
    </row>
    <row r="316" spans="1:12" ht="12.75">
      <c r="A316"/>
      <c r="G316"/>
      <c r="H316"/>
      <c r="I316"/>
      <c r="J316"/>
      <c r="K316"/>
      <c r="L316"/>
    </row>
    <row r="317" spans="1:12" ht="12.75">
      <c r="A317"/>
      <c r="G317"/>
      <c r="H317"/>
      <c r="I317"/>
      <c r="J317"/>
      <c r="K317"/>
      <c r="L317"/>
    </row>
    <row r="318" spans="1:12" ht="12.75">
      <c r="A318"/>
      <c r="G318"/>
      <c r="H318"/>
      <c r="I318"/>
      <c r="J318"/>
      <c r="K318"/>
      <c r="L318"/>
    </row>
    <row r="319" spans="1:12" ht="12.75">
      <c r="A319"/>
      <c r="G319"/>
      <c r="H319"/>
      <c r="I319"/>
      <c r="J319"/>
      <c r="K319"/>
      <c r="L319"/>
    </row>
    <row r="320" spans="1:12" ht="12.75">
      <c r="A320"/>
      <c r="G320"/>
      <c r="H320"/>
      <c r="I320"/>
      <c r="J320"/>
      <c r="K320"/>
      <c r="L320"/>
    </row>
    <row r="321" spans="1:12" ht="12.75">
      <c r="A321"/>
      <c r="G321"/>
      <c r="H321"/>
      <c r="I321"/>
      <c r="J321"/>
      <c r="K321"/>
      <c r="L321"/>
    </row>
    <row r="322" spans="1:12" ht="12.75">
      <c r="A322"/>
      <c r="G322"/>
      <c r="H322"/>
      <c r="I322"/>
      <c r="J322"/>
      <c r="K322"/>
      <c r="L322"/>
    </row>
    <row r="323" spans="1:12" ht="12.75">
      <c r="A323"/>
      <c r="G323"/>
      <c r="H323"/>
      <c r="I323"/>
      <c r="J323"/>
      <c r="K323"/>
      <c r="L323"/>
    </row>
    <row r="324" spans="1:12" ht="12.75">
      <c r="A324"/>
      <c r="G324"/>
      <c r="H324"/>
      <c r="I324"/>
      <c r="J324"/>
      <c r="K324"/>
      <c r="L324"/>
    </row>
    <row r="325" spans="1:12" ht="12.75">
      <c r="A325"/>
      <c r="G325"/>
      <c r="H325"/>
      <c r="I325"/>
      <c r="J325"/>
      <c r="K325"/>
      <c r="L325"/>
    </row>
    <row r="326" spans="1:12" ht="12.75">
      <c r="A326"/>
      <c r="G326"/>
      <c r="H326"/>
      <c r="I326"/>
      <c r="J326"/>
      <c r="K326"/>
      <c r="L326"/>
    </row>
    <row r="327" spans="1:12" ht="12.75">
      <c r="A327"/>
      <c r="G327"/>
      <c r="H327"/>
      <c r="I327"/>
      <c r="J327"/>
      <c r="K327"/>
      <c r="L327"/>
    </row>
    <row r="328" spans="1:12" ht="12.75">
      <c r="A328"/>
      <c r="G328"/>
      <c r="H328"/>
      <c r="I328"/>
      <c r="J328"/>
      <c r="K328"/>
      <c r="L328"/>
    </row>
    <row r="329" spans="1:12" ht="12.75">
      <c r="A329"/>
      <c r="G329"/>
      <c r="H329"/>
      <c r="I329"/>
      <c r="J329"/>
      <c r="K329"/>
      <c r="L329"/>
    </row>
    <row r="330" spans="1:12" ht="12.75">
      <c r="A330"/>
      <c r="G330"/>
      <c r="H330"/>
      <c r="I330"/>
      <c r="J330"/>
      <c r="K330"/>
      <c r="L330"/>
    </row>
    <row r="331" spans="1:12" ht="12.75">
      <c r="A331"/>
      <c r="G331"/>
      <c r="H331"/>
      <c r="I331"/>
      <c r="J331"/>
      <c r="K331"/>
      <c r="L331"/>
    </row>
    <row r="332" spans="1:12" ht="12.75">
      <c r="A332"/>
      <c r="G332"/>
      <c r="H332"/>
      <c r="I332"/>
      <c r="J332"/>
      <c r="K332"/>
      <c r="L332"/>
    </row>
    <row r="333" spans="1:12" ht="12.75">
      <c r="A333"/>
      <c r="G333"/>
      <c r="H333"/>
      <c r="I333"/>
      <c r="J333"/>
      <c r="K333"/>
      <c r="L333"/>
    </row>
    <row r="334" spans="1:12" ht="12.75">
      <c r="A334"/>
      <c r="G334"/>
      <c r="H334"/>
      <c r="I334"/>
      <c r="J334"/>
      <c r="K334"/>
      <c r="L334"/>
    </row>
    <row r="335" spans="1:12" ht="12.75">
      <c r="A335"/>
      <c r="G335"/>
      <c r="H335"/>
      <c r="I335"/>
      <c r="J335"/>
      <c r="K335"/>
      <c r="L335"/>
    </row>
    <row r="336" spans="1:12" ht="12.75">
      <c r="A336"/>
      <c r="G336"/>
      <c r="H336"/>
      <c r="I336"/>
      <c r="J336"/>
      <c r="K336"/>
      <c r="L336"/>
    </row>
    <row r="337" spans="1:12" ht="12.75">
      <c r="A337"/>
      <c r="G337"/>
      <c r="H337"/>
      <c r="I337"/>
      <c r="J337"/>
      <c r="K337"/>
      <c r="L337"/>
    </row>
    <row r="338" spans="1:12" ht="12.75">
      <c r="A338"/>
      <c r="G338"/>
      <c r="H338"/>
      <c r="I338"/>
      <c r="J338"/>
      <c r="K338"/>
      <c r="L338"/>
    </row>
    <row r="339" spans="1:12" ht="12.75">
      <c r="A339"/>
      <c r="G339"/>
      <c r="H339"/>
      <c r="I339"/>
      <c r="J339"/>
      <c r="K339"/>
      <c r="L339"/>
    </row>
    <row r="340" spans="1:12" ht="12.75">
      <c r="A340"/>
      <c r="G340"/>
      <c r="H340"/>
      <c r="I340"/>
      <c r="J340"/>
      <c r="K340"/>
      <c r="L340"/>
    </row>
    <row r="341" spans="1:12" ht="12.75">
      <c r="A341"/>
      <c r="G341"/>
      <c r="H341"/>
      <c r="I341"/>
      <c r="J341"/>
      <c r="K341"/>
      <c r="L341"/>
    </row>
    <row r="342" spans="1:12" ht="12.75">
      <c r="A342"/>
      <c r="G342"/>
      <c r="H342"/>
      <c r="I342"/>
      <c r="J342"/>
      <c r="K342"/>
      <c r="L342"/>
    </row>
    <row r="343" spans="1:12" ht="12.75">
      <c r="A343"/>
      <c r="G343"/>
      <c r="H343"/>
      <c r="I343"/>
      <c r="J343"/>
      <c r="K343"/>
      <c r="L343"/>
    </row>
    <row r="344" spans="1:12" ht="12.75">
      <c r="A344"/>
      <c r="G344"/>
      <c r="H344"/>
      <c r="I344"/>
      <c r="J344"/>
      <c r="K344"/>
      <c r="L344"/>
    </row>
    <row r="345" spans="1:12" ht="12.75">
      <c r="A345"/>
      <c r="G345"/>
      <c r="H345"/>
      <c r="I345"/>
      <c r="J345"/>
      <c r="K345"/>
      <c r="L345"/>
    </row>
    <row r="346" spans="1:12" ht="12.75">
      <c r="A346"/>
      <c r="G346"/>
      <c r="H346"/>
      <c r="I346"/>
      <c r="J346"/>
      <c r="K346"/>
      <c r="L346"/>
    </row>
    <row r="347" spans="1:12" ht="12.75">
      <c r="A347"/>
      <c r="G347"/>
      <c r="H347"/>
      <c r="I347"/>
      <c r="J347"/>
      <c r="K347"/>
      <c r="L347"/>
    </row>
    <row r="348" spans="1:12" ht="12.75">
      <c r="A348"/>
      <c r="G348"/>
      <c r="H348"/>
      <c r="I348"/>
      <c r="J348"/>
      <c r="K348"/>
      <c r="L348"/>
    </row>
    <row r="349" spans="1:12" ht="12.75">
      <c r="A349"/>
      <c r="G349"/>
      <c r="H349"/>
      <c r="I349"/>
      <c r="J349"/>
      <c r="K349"/>
      <c r="L349"/>
    </row>
    <row r="350" spans="1:12" ht="12.75">
      <c r="A350"/>
      <c r="G350"/>
      <c r="H350"/>
      <c r="I350"/>
      <c r="J350"/>
      <c r="K350"/>
      <c r="L350"/>
    </row>
    <row r="351" spans="1:12" ht="12.75">
      <c r="A351"/>
      <c r="G351"/>
      <c r="H351"/>
      <c r="I351"/>
      <c r="J351"/>
      <c r="K351"/>
      <c r="L351"/>
    </row>
    <row r="352" spans="1:12" ht="12.75">
      <c r="A352"/>
      <c r="G352"/>
      <c r="H352"/>
      <c r="I352"/>
      <c r="J352"/>
      <c r="K352"/>
      <c r="L352"/>
    </row>
    <row r="353" spans="1:12" ht="12.75">
      <c r="A353"/>
      <c r="G353"/>
      <c r="H353"/>
      <c r="I353"/>
      <c r="J353"/>
      <c r="K353"/>
      <c r="L353"/>
    </row>
    <row r="354" spans="1:12" ht="12.75">
      <c r="A354"/>
      <c r="G354"/>
      <c r="H354"/>
      <c r="I354"/>
      <c r="J354"/>
      <c r="K354"/>
      <c r="L354"/>
    </row>
    <row r="355" spans="1:12" ht="12.75">
      <c r="A355"/>
      <c r="G355"/>
      <c r="H355"/>
      <c r="I355"/>
      <c r="J355"/>
      <c r="K355"/>
      <c r="L355"/>
    </row>
    <row r="356" spans="1:12" ht="12.75">
      <c r="A356"/>
      <c r="G356"/>
      <c r="H356"/>
      <c r="I356"/>
      <c r="J356"/>
      <c r="K356"/>
      <c r="L356"/>
    </row>
    <row r="357" spans="1:12" ht="12.75">
      <c r="A357"/>
      <c r="G357"/>
      <c r="H357"/>
      <c r="I357"/>
      <c r="J357"/>
      <c r="K357"/>
      <c r="L357"/>
    </row>
    <row r="358" spans="1:12" ht="12.75">
      <c r="A358"/>
      <c r="G358"/>
      <c r="H358"/>
      <c r="I358"/>
      <c r="J358"/>
      <c r="K358"/>
      <c r="L358"/>
    </row>
    <row r="359" spans="1:12" ht="12.75">
      <c r="A359"/>
      <c r="G359"/>
      <c r="H359"/>
      <c r="I359"/>
      <c r="J359"/>
      <c r="K359"/>
      <c r="L359"/>
    </row>
    <row r="360" spans="1:12" ht="12.75">
      <c r="A360"/>
      <c r="G360"/>
      <c r="H360"/>
      <c r="I360"/>
      <c r="J360"/>
      <c r="K360"/>
      <c r="L360"/>
    </row>
    <row r="361" spans="1:12" ht="12.75">
      <c r="A361"/>
      <c r="G361"/>
      <c r="H361"/>
      <c r="I361"/>
      <c r="J361"/>
      <c r="K361"/>
      <c r="L361"/>
    </row>
    <row r="362" spans="1:12" ht="12.75">
      <c r="A362"/>
      <c r="G362"/>
      <c r="H362"/>
      <c r="I362"/>
      <c r="J362"/>
      <c r="K362"/>
      <c r="L362"/>
    </row>
    <row r="363" spans="1:12" ht="12.75">
      <c r="A363"/>
      <c r="G363"/>
      <c r="H363"/>
      <c r="I363"/>
      <c r="J363"/>
      <c r="K363"/>
      <c r="L363"/>
    </row>
    <row r="364" spans="1:12" ht="12.75">
      <c r="A364"/>
      <c r="G364"/>
      <c r="H364"/>
      <c r="I364"/>
      <c r="J364"/>
      <c r="K364"/>
      <c r="L364"/>
    </row>
    <row r="365" spans="1:12" ht="12.75">
      <c r="A365"/>
      <c r="G365"/>
      <c r="H365"/>
      <c r="I365"/>
      <c r="J365"/>
      <c r="K365"/>
      <c r="L365"/>
    </row>
    <row r="366" spans="1:12" ht="12.75">
      <c r="A366"/>
      <c r="G366"/>
      <c r="H366"/>
      <c r="I366"/>
      <c r="J366"/>
      <c r="K366"/>
      <c r="L366"/>
    </row>
    <row r="367" spans="1:12" ht="12.75">
      <c r="A367"/>
      <c r="G367"/>
      <c r="H367"/>
      <c r="I367"/>
      <c r="J367"/>
      <c r="K367"/>
      <c r="L367"/>
    </row>
    <row r="368" spans="1:12" ht="12.75">
      <c r="A368"/>
      <c r="G368"/>
      <c r="H368"/>
      <c r="I368"/>
      <c r="J368"/>
      <c r="K368"/>
      <c r="L368"/>
    </row>
    <row r="369" spans="1:12" ht="12.75">
      <c r="A369"/>
      <c r="G369"/>
      <c r="H369"/>
      <c r="I369"/>
      <c r="J369"/>
      <c r="K369"/>
      <c r="L369"/>
    </row>
    <row r="370" spans="1:12" ht="12.75">
      <c r="A370"/>
      <c r="G370"/>
      <c r="H370"/>
      <c r="I370"/>
      <c r="J370"/>
      <c r="K370"/>
      <c r="L370"/>
    </row>
    <row r="371" spans="1:12" ht="12.75">
      <c r="A371"/>
      <c r="G371"/>
      <c r="H371"/>
      <c r="I371"/>
      <c r="J371"/>
      <c r="K371"/>
      <c r="L371"/>
    </row>
    <row r="372" spans="1:12" ht="12.75">
      <c r="A372"/>
      <c r="G372"/>
      <c r="H372"/>
      <c r="I372"/>
      <c r="J372"/>
      <c r="K372"/>
      <c r="L372"/>
    </row>
    <row r="373" spans="1:12" ht="12.75">
      <c r="A373"/>
      <c r="G373"/>
      <c r="H373"/>
      <c r="I373"/>
      <c r="J373"/>
      <c r="K373"/>
      <c r="L373"/>
    </row>
    <row r="374" spans="1:12" ht="12.75">
      <c r="A374"/>
      <c r="G374"/>
      <c r="H374"/>
      <c r="I374"/>
      <c r="J374"/>
      <c r="K374"/>
      <c r="L374"/>
    </row>
    <row r="375" spans="1:12" ht="12.75">
      <c r="A375"/>
      <c r="G375"/>
      <c r="H375"/>
      <c r="I375"/>
      <c r="J375"/>
      <c r="K375"/>
      <c r="L375"/>
    </row>
    <row r="376" spans="1:12" ht="12.75">
      <c r="A376"/>
      <c r="G376"/>
      <c r="H376"/>
      <c r="I376"/>
      <c r="J376"/>
      <c r="K376"/>
      <c r="L376"/>
    </row>
    <row r="377" spans="1:12" ht="12.75">
      <c r="A377"/>
      <c r="G377"/>
      <c r="H377"/>
      <c r="I377"/>
      <c r="J377"/>
      <c r="K377"/>
      <c r="L377"/>
    </row>
    <row r="378" spans="1:12" ht="12.75">
      <c r="A378"/>
      <c r="G378"/>
      <c r="H378"/>
      <c r="I378"/>
      <c r="J378"/>
      <c r="K378"/>
      <c r="L378"/>
    </row>
  </sheetData>
  <sortState ref="B5:M20">
    <sortCondition descending="1" ref="M5:M20"/>
    <sortCondition descending="1" ref="J5:J20"/>
    <sortCondition descending="1" ref="I5:I20"/>
    <sortCondition descending="1" ref="H5:H20"/>
    <sortCondition descending="1" ref="G5:G20"/>
  </sortState>
  <mergeCells count="7">
    <mergeCell ref="A24:I24"/>
    <mergeCell ref="A25:I25"/>
    <mergeCell ref="A26:I26"/>
    <mergeCell ref="E4:F4"/>
    <mergeCell ref="A1:I1"/>
    <mergeCell ref="A2:I2"/>
    <mergeCell ref="A3:I3"/>
  </mergeCells>
  <phoneticPr fontId="10" type="noConversion"/>
  <printOptions horizontalCentered="1"/>
  <pageMargins left="0.31496062992125984" right="0.19685039370078741" top="0.51181102362204722" bottom="0.51181102362204722" header="0.51181102362204722" footer="0.51181102362204722"/>
  <pageSetup paperSize="9" scale="105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9" zoomScale="115" zoomScaleNormal="115" workbookViewId="0">
      <selection activeCell="F9" sqref="F9"/>
    </sheetView>
  </sheetViews>
  <sheetFormatPr baseColWidth="10" defaultRowHeight="15"/>
  <cols>
    <col min="1" max="1" width="5.42578125" style="23" customWidth="1"/>
    <col min="2" max="2" width="17.28515625" style="23" customWidth="1"/>
    <col min="3" max="3" width="16.85546875" customWidth="1"/>
    <col min="4" max="4" width="12.28515625" customWidth="1"/>
    <col min="5" max="5" width="3.85546875" style="24" bestFit="1" customWidth="1"/>
    <col min="6" max="6" width="4.42578125" style="24" bestFit="1" customWidth="1"/>
    <col min="7" max="7" width="3.85546875" style="24" bestFit="1" customWidth="1"/>
    <col min="8" max="8" width="4.42578125" style="24" bestFit="1" customWidth="1"/>
    <col min="9" max="9" width="3.85546875" style="24" bestFit="1" customWidth="1"/>
    <col min="10" max="10" width="4.42578125" style="24" bestFit="1" customWidth="1"/>
    <col min="11" max="11" width="8" customWidth="1"/>
    <col min="14" max="14" width="10.85546875" style="99"/>
  </cols>
  <sheetData>
    <row r="1" spans="1:14" ht="27.75" customHeight="1">
      <c r="A1" s="270" t="s">
        <v>150</v>
      </c>
      <c r="B1" s="270"/>
      <c r="C1" s="270"/>
      <c r="D1" s="270"/>
      <c r="E1" s="270"/>
      <c r="F1" s="270"/>
      <c r="G1" s="270"/>
      <c r="H1" s="270"/>
      <c r="I1" s="270"/>
    </row>
    <row r="2" spans="1:14" ht="29.25" customHeight="1">
      <c r="A2" s="271" t="s">
        <v>50</v>
      </c>
      <c r="B2" s="271"/>
      <c r="C2" s="271"/>
      <c r="D2" s="271"/>
      <c r="E2" s="271"/>
      <c r="F2" s="271"/>
      <c r="G2" s="271"/>
      <c r="H2" s="271"/>
      <c r="I2" s="271"/>
    </row>
    <row r="3" spans="1:14" ht="19.5" customHeight="1">
      <c r="A3" s="272" t="s">
        <v>151</v>
      </c>
      <c r="B3" s="272"/>
      <c r="C3" s="272"/>
      <c r="D3" s="272"/>
      <c r="E3" s="272"/>
      <c r="F3" s="272"/>
      <c r="G3" s="272"/>
      <c r="H3" s="272"/>
      <c r="I3" s="272"/>
    </row>
    <row r="4" spans="1:14" ht="24.75" customHeight="1">
      <c r="A4" s="3" t="s">
        <v>194</v>
      </c>
      <c r="B4" s="4" t="s">
        <v>4</v>
      </c>
      <c r="C4" s="4" t="s">
        <v>2</v>
      </c>
      <c r="D4" s="4" t="s">
        <v>3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78" t="s">
        <v>8</v>
      </c>
      <c r="L4" s="86" t="s">
        <v>51</v>
      </c>
    </row>
    <row r="5" spans="1:14" s="26" customFormat="1" ht="21" customHeight="1">
      <c r="A5" s="182">
        <v>1</v>
      </c>
      <c r="B5" s="176" t="s">
        <v>32</v>
      </c>
      <c r="C5" s="177" t="s">
        <v>195</v>
      </c>
      <c r="D5" s="177" t="s">
        <v>116</v>
      </c>
      <c r="E5" s="178"/>
      <c r="F5" s="179"/>
      <c r="G5" s="179"/>
      <c r="H5" s="179"/>
      <c r="I5" s="179"/>
      <c r="J5" s="180"/>
      <c r="K5" s="181">
        <v>573</v>
      </c>
      <c r="L5" s="84"/>
      <c r="N5" s="112"/>
    </row>
    <row r="6" spans="1:14" s="26" customFormat="1" ht="21" customHeight="1">
      <c r="A6" s="183"/>
      <c r="B6" s="176"/>
      <c r="C6" s="177" t="s">
        <v>143</v>
      </c>
      <c r="D6" s="177" t="s">
        <v>144</v>
      </c>
      <c r="E6" s="178"/>
      <c r="F6" s="179"/>
      <c r="G6" s="179"/>
      <c r="H6" s="179"/>
      <c r="I6" s="179"/>
      <c r="J6" s="180"/>
      <c r="K6" s="181">
        <v>570</v>
      </c>
      <c r="L6" s="84"/>
      <c r="N6" s="112"/>
    </row>
    <row r="7" spans="1:14" s="26" customFormat="1" ht="21" customHeight="1">
      <c r="A7" s="183"/>
      <c r="B7" s="176"/>
      <c r="C7" s="177" t="s">
        <v>196</v>
      </c>
      <c r="D7" s="177" t="s">
        <v>197</v>
      </c>
      <c r="E7" s="178"/>
      <c r="F7" s="179"/>
      <c r="G7" s="179"/>
      <c r="H7" s="179"/>
      <c r="I7" s="179"/>
      <c r="J7" s="180"/>
      <c r="K7" s="181">
        <v>560</v>
      </c>
      <c r="L7" s="184">
        <f>SUM(K5:K7)</f>
        <v>1703</v>
      </c>
      <c r="N7" s="112"/>
    </row>
    <row r="8" spans="1:14" s="26" customFormat="1" ht="19.5" customHeight="1">
      <c r="A8" s="186">
        <v>2</v>
      </c>
      <c r="B8" s="187" t="s">
        <v>20</v>
      </c>
      <c r="C8" s="188" t="s">
        <v>187</v>
      </c>
      <c r="D8" s="188" t="s">
        <v>188</v>
      </c>
      <c r="E8" s="189"/>
      <c r="F8" s="190"/>
      <c r="G8" s="190"/>
      <c r="H8" s="190"/>
      <c r="I8" s="190"/>
      <c r="J8" s="191"/>
      <c r="K8" s="192">
        <v>563</v>
      </c>
      <c r="L8" s="175"/>
      <c r="N8" s="112"/>
    </row>
    <row r="9" spans="1:14" s="26" customFormat="1" ht="19.5" customHeight="1">
      <c r="A9" s="186"/>
      <c r="B9" s="187"/>
      <c r="C9" s="193" t="s">
        <v>187</v>
      </c>
      <c r="D9" s="193" t="s">
        <v>189</v>
      </c>
      <c r="E9" s="189"/>
      <c r="F9" s="190"/>
      <c r="G9" s="190"/>
      <c r="H9" s="190"/>
      <c r="I9" s="190"/>
      <c r="J9" s="191"/>
      <c r="K9" s="194">
        <v>578</v>
      </c>
      <c r="L9" s="100"/>
      <c r="N9" s="112"/>
    </row>
    <row r="10" spans="1:14" s="26" customFormat="1" ht="19.5" customHeight="1">
      <c r="A10" s="186"/>
      <c r="B10" s="187"/>
      <c r="C10" s="193" t="s">
        <v>187</v>
      </c>
      <c r="D10" s="193" t="s">
        <v>190</v>
      </c>
      <c r="E10" s="195"/>
      <c r="F10" s="196"/>
      <c r="G10" s="196"/>
      <c r="H10" s="196"/>
      <c r="I10" s="196"/>
      <c r="J10" s="197"/>
      <c r="K10" s="194">
        <v>556</v>
      </c>
      <c r="L10" s="185">
        <f>SUM(K8:K10)</f>
        <v>1697</v>
      </c>
      <c r="N10" s="112"/>
    </row>
    <row r="11" spans="1:14" s="26" customFormat="1" ht="19.5" customHeight="1">
      <c r="A11" s="199">
        <v>3</v>
      </c>
      <c r="B11" s="200" t="s">
        <v>94</v>
      </c>
      <c r="C11" s="201" t="s">
        <v>92</v>
      </c>
      <c r="D11" s="201" t="s">
        <v>93</v>
      </c>
      <c r="E11" s="202"/>
      <c r="F11" s="203"/>
      <c r="G11" s="203"/>
      <c r="H11" s="203"/>
      <c r="I11" s="203"/>
      <c r="J11" s="204"/>
      <c r="K11" s="205">
        <v>562</v>
      </c>
      <c r="L11" s="153"/>
      <c r="N11" s="112"/>
    </row>
    <row r="12" spans="1:14" s="26" customFormat="1" ht="19.5" customHeight="1">
      <c r="A12" s="206"/>
      <c r="B12" s="200"/>
      <c r="C12" s="201" t="s">
        <v>102</v>
      </c>
      <c r="D12" s="201" t="s">
        <v>103</v>
      </c>
      <c r="E12" s="202"/>
      <c r="F12" s="203"/>
      <c r="G12" s="203"/>
      <c r="H12" s="203"/>
      <c r="I12" s="203"/>
      <c r="J12" s="204"/>
      <c r="K12" s="205">
        <v>564</v>
      </c>
      <c r="L12" s="84"/>
      <c r="N12" s="112"/>
    </row>
    <row r="13" spans="1:14" s="26" customFormat="1" ht="15.75" customHeight="1">
      <c r="A13" s="206"/>
      <c r="B13" s="200"/>
      <c r="C13" s="201" t="s">
        <v>142</v>
      </c>
      <c r="D13" s="201" t="s">
        <v>53</v>
      </c>
      <c r="E13" s="202"/>
      <c r="F13" s="203"/>
      <c r="G13" s="203"/>
      <c r="H13" s="203"/>
      <c r="I13" s="203"/>
      <c r="J13" s="204"/>
      <c r="K13" s="205">
        <v>549</v>
      </c>
      <c r="L13" s="198">
        <f>SUM(K11:K13)</f>
        <v>1675</v>
      </c>
      <c r="N13" s="112"/>
    </row>
    <row r="14" spans="1:14" s="26" customFormat="1" ht="15.75" customHeight="1">
      <c r="A14" s="82">
        <v>4</v>
      </c>
      <c r="B14" s="60" t="s">
        <v>121</v>
      </c>
      <c r="C14" s="156" t="s">
        <v>133</v>
      </c>
      <c r="D14" s="156" t="s">
        <v>86</v>
      </c>
      <c r="E14" s="72"/>
      <c r="F14" s="73"/>
      <c r="G14" s="73"/>
      <c r="H14" s="73"/>
      <c r="I14" s="73"/>
      <c r="J14" s="74"/>
      <c r="K14" s="116">
        <v>562</v>
      </c>
      <c r="L14" s="153"/>
      <c r="N14" s="112"/>
    </row>
    <row r="15" spans="1:14" s="26" customFormat="1" ht="15.75" customHeight="1">
      <c r="A15" s="59"/>
      <c r="B15" s="83"/>
      <c r="C15" s="10" t="s">
        <v>133</v>
      </c>
      <c r="D15" s="10" t="s">
        <v>198</v>
      </c>
      <c r="E15" s="75"/>
      <c r="F15" s="76"/>
      <c r="G15" s="76"/>
      <c r="H15" s="76"/>
      <c r="I15" s="76"/>
      <c r="J15" s="77"/>
      <c r="K15" s="116">
        <v>544</v>
      </c>
      <c r="L15" s="84"/>
      <c r="N15" s="112"/>
    </row>
    <row r="16" spans="1:14" s="26" customFormat="1" ht="15.75" customHeight="1">
      <c r="A16" s="61"/>
      <c r="B16" s="60"/>
      <c r="C16" s="10" t="s">
        <v>134</v>
      </c>
      <c r="D16" s="10" t="s">
        <v>135</v>
      </c>
      <c r="E16" s="75"/>
      <c r="F16" s="76"/>
      <c r="G16" s="76"/>
      <c r="H16" s="76"/>
      <c r="I16" s="76"/>
      <c r="J16" s="77"/>
      <c r="K16" s="116">
        <v>551</v>
      </c>
      <c r="L16" s="85">
        <f>SUM(K14:K16)</f>
        <v>1657</v>
      </c>
      <c r="N16" s="112"/>
    </row>
    <row r="17" spans="1:14" s="26" customFormat="1" ht="15.75" customHeight="1">
      <c r="A17" s="61">
        <v>5</v>
      </c>
      <c r="B17" s="83" t="s">
        <v>127</v>
      </c>
      <c r="C17" s="10" t="s">
        <v>192</v>
      </c>
      <c r="D17" s="10" t="s">
        <v>193</v>
      </c>
      <c r="E17" s="75"/>
      <c r="F17" s="76"/>
      <c r="G17" s="76"/>
      <c r="H17" s="76"/>
      <c r="I17" s="76"/>
      <c r="J17" s="77"/>
      <c r="K17" s="116">
        <v>557</v>
      </c>
      <c r="L17" s="84"/>
      <c r="N17" s="152"/>
    </row>
    <row r="18" spans="1:14" s="26" customFormat="1" ht="15.75" customHeight="1">
      <c r="A18" s="61"/>
      <c r="B18" s="83"/>
      <c r="C18" s="156" t="s">
        <v>115</v>
      </c>
      <c r="D18" s="156" t="s">
        <v>111</v>
      </c>
      <c r="E18" s="72"/>
      <c r="F18" s="73"/>
      <c r="G18" s="73"/>
      <c r="H18" s="73"/>
      <c r="I18" s="73"/>
      <c r="J18" s="74"/>
      <c r="K18" s="116">
        <v>545</v>
      </c>
      <c r="L18" s="153"/>
      <c r="N18" s="152"/>
    </row>
    <row r="19" spans="1:14" s="26" customFormat="1" ht="15.75" customHeight="1">
      <c r="A19" s="61"/>
      <c r="B19" s="83"/>
      <c r="C19" s="10" t="s">
        <v>117</v>
      </c>
      <c r="D19" s="10" t="s">
        <v>132</v>
      </c>
      <c r="E19" s="75"/>
      <c r="F19" s="76"/>
      <c r="G19" s="76"/>
      <c r="H19" s="76"/>
      <c r="I19" s="76"/>
      <c r="J19" s="77"/>
      <c r="K19" s="116">
        <v>554</v>
      </c>
      <c r="L19" s="85">
        <f>SUM(K17:K19)</f>
        <v>1656</v>
      </c>
      <c r="N19" s="152"/>
    </row>
    <row r="20" spans="1:14" s="26" customFormat="1" ht="15.75" customHeight="1">
      <c r="A20" s="82">
        <v>6</v>
      </c>
      <c r="B20" s="60" t="s">
        <v>95</v>
      </c>
      <c r="C20" s="156" t="s">
        <v>52</v>
      </c>
      <c r="D20" s="156" t="s">
        <v>53</v>
      </c>
      <c r="E20" s="103"/>
      <c r="F20" s="104"/>
      <c r="G20" s="104"/>
      <c r="H20" s="104"/>
      <c r="I20" s="104"/>
      <c r="J20" s="105"/>
      <c r="K20" s="116">
        <v>550</v>
      </c>
      <c r="L20" s="153"/>
      <c r="N20" s="154"/>
    </row>
    <row r="21" spans="1:14" s="26" customFormat="1" ht="15.75" customHeight="1">
      <c r="A21" s="61"/>
      <c r="B21" s="83"/>
      <c r="C21" s="10" t="s">
        <v>191</v>
      </c>
      <c r="D21" s="10" t="s">
        <v>54</v>
      </c>
      <c r="E21" s="75"/>
      <c r="F21" s="76"/>
      <c r="G21" s="76"/>
      <c r="H21" s="76"/>
      <c r="I21" s="76"/>
      <c r="J21" s="77"/>
      <c r="K21" s="116">
        <v>531</v>
      </c>
      <c r="L21" s="84"/>
      <c r="N21" s="154"/>
    </row>
    <row r="22" spans="1:14" s="26" customFormat="1" ht="15.75" customHeight="1">
      <c r="A22" s="61"/>
      <c r="B22" s="83"/>
      <c r="C22" s="10" t="s">
        <v>112</v>
      </c>
      <c r="D22" s="10" t="s">
        <v>113</v>
      </c>
      <c r="E22" s="75"/>
      <c r="F22" s="76"/>
      <c r="G22" s="76"/>
      <c r="H22" s="76"/>
      <c r="I22" s="76"/>
      <c r="J22" s="77"/>
      <c r="K22" s="116">
        <v>570</v>
      </c>
      <c r="L22" s="85">
        <f>SUM(K20:K22)</f>
        <v>1651</v>
      </c>
      <c r="N22" s="152"/>
    </row>
    <row r="23" spans="1:14" s="26" customFormat="1" ht="15.75" customHeight="1">
      <c r="A23" s="61">
        <v>7</v>
      </c>
      <c r="B23" s="60" t="s">
        <v>163</v>
      </c>
      <c r="C23" s="156" t="s">
        <v>205</v>
      </c>
      <c r="D23" s="63" t="s">
        <v>206</v>
      </c>
      <c r="E23" s="63"/>
      <c r="F23" s="106"/>
      <c r="G23" s="106"/>
      <c r="H23" s="106"/>
      <c r="I23" s="106"/>
      <c r="J23" s="116"/>
      <c r="K23" s="116">
        <v>584</v>
      </c>
      <c r="L23" s="84"/>
      <c r="N23" s="154"/>
    </row>
    <row r="24" spans="1:14" s="26" customFormat="1" ht="15.75" customHeight="1">
      <c r="A24" s="61"/>
      <c r="B24" s="83"/>
      <c r="C24" s="156" t="s">
        <v>207</v>
      </c>
      <c r="D24" s="63" t="s">
        <v>208</v>
      </c>
      <c r="E24" s="63"/>
      <c r="F24" s="106"/>
      <c r="G24" s="106"/>
      <c r="H24" s="106"/>
      <c r="I24" s="106"/>
      <c r="J24" s="116"/>
      <c r="K24" s="116">
        <v>539</v>
      </c>
      <c r="L24" s="84"/>
      <c r="N24" s="152"/>
    </row>
    <row r="25" spans="1:14" s="26" customFormat="1" ht="15.75" customHeight="1">
      <c r="A25" s="61"/>
      <c r="B25" s="83"/>
      <c r="C25" s="98" t="s">
        <v>209</v>
      </c>
      <c r="D25" s="102" t="s">
        <v>210</v>
      </c>
      <c r="E25" s="63"/>
      <c r="F25" s="106"/>
      <c r="G25" s="106"/>
      <c r="H25" s="106"/>
      <c r="I25" s="106"/>
      <c r="J25" s="116"/>
      <c r="K25" s="116">
        <v>521</v>
      </c>
      <c r="L25" s="101">
        <f>SUM(K23:K25)</f>
        <v>1644</v>
      </c>
      <c r="N25" s="152"/>
    </row>
    <row r="26" spans="1:14" s="26" customFormat="1" ht="15.75" customHeight="1">
      <c r="A26" s="82">
        <v>8</v>
      </c>
      <c r="B26" s="60" t="s">
        <v>125</v>
      </c>
      <c r="C26" s="10" t="s">
        <v>46</v>
      </c>
      <c r="D26" s="10" t="s">
        <v>40</v>
      </c>
      <c r="E26" s="75"/>
      <c r="F26" s="76"/>
      <c r="G26" s="76"/>
      <c r="H26" s="76"/>
      <c r="I26" s="76"/>
      <c r="J26" s="77"/>
      <c r="K26" s="116">
        <v>543</v>
      </c>
      <c r="L26" s="84"/>
      <c r="N26" s="154"/>
    </row>
    <row r="27" spans="1:14" s="26" customFormat="1" ht="15.75" customHeight="1">
      <c r="A27" s="61"/>
      <c r="B27" s="83"/>
      <c r="C27" s="10" t="s">
        <v>47</v>
      </c>
      <c r="D27" s="10" t="s">
        <v>87</v>
      </c>
      <c r="E27" s="75"/>
      <c r="F27" s="76"/>
      <c r="G27" s="76"/>
      <c r="H27" s="76"/>
      <c r="I27" s="76"/>
      <c r="J27" s="77"/>
      <c r="K27" s="116">
        <v>535</v>
      </c>
      <c r="L27" s="153"/>
      <c r="N27" s="152"/>
    </row>
    <row r="28" spans="1:14" s="26" customFormat="1" ht="15.75" customHeight="1">
      <c r="A28" s="61"/>
      <c r="B28" s="83"/>
      <c r="C28" s="10" t="s">
        <v>204</v>
      </c>
      <c r="D28" s="10" t="s">
        <v>203</v>
      </c>
      <c r="E28" s="75"/>
      <c r="F28" s="76"/>
      <c r="G28" s="76"/>
      <c r="H28" s="76"/>
      <c r="I28" s="76"/>
      <c r="J28" s="77"/>
      <c r="K28" s="116">
        <v>559</v>
      </c>
      <c r="L28" s="85">
        <f>SUM(K26:K28)</f>
        <v>1637</v>
      </c>
      <c r="N28" s="152"/>
    </row>
    <row r="29" spans="1:14" s="26" customFormat="1" ht="15.75" customHeight="1">
      <c r="A29" s="61">
        <v>9</v>
      </c>
      <c r="B29" s="60" t="s">
        <v>48</v>
      </c>
      <c r="C29" s="10" t="s">
        <v>43</v>
      </c>
      <c r="D29" s="10" t="s">
        <v>44</v>
      </c>
      <c r="E29" s="75"/>
      <c r="F29" s="76"/>
      <c r="G29" s="76"/>
      <c r="H29" s="76"/>
      <c r="I29" s="76"/>
      <c r="J29" s="77"/>
      <c r="K29" s="116">
        <v>574</v>
      </c>
      <c r="L29" s="84"/>
      <c r="N29" s="152"/>
    </row>
    <row r="30" spans="1:14" s="26" customFormat="1" ht="15.75" customHeight="1">
      <c r="A30" s="61"/>
      <c r="B30" s="83"/>
      <c r="C30" s="10" t="s">
        <v>43</v>
      </c>
      <c r="D30" s="10" t="s">
        <v>126</v>
      </c>
      <c r="E30" s="75"/>
      <c r="F30" s="76"/>
      <c r="G30" s="76"/>
      <c r="H30" s="76"/>
      <c r="I30" s="76"/>
      <c r="J30" s="77"/>
      <c r="K30" s="116">
        <v>529</v>
      </c>
      <c r="L30" s="153"/>
      <c r="N30" s="152"/>
    </row>
    <row r="31" spans="1:14" s="26" customFormat="1" ht="15.75" customHeight="1">
      <c r="A31" s="61"/>
      <c r="B31" s="83"/>
      <c r="C31" s="10" t="s">
        <v>202</v>
      </c>
      <c r="D31" s="10" t="s">
        <v>44</v>
      </c>
      <c r="E31" s="75"/>
      <c r="F31" s="76"/>
      <c r="G31" s="76"/>
      <c r="H31" s="76"/>
      <c r="I31" s="76"/>
      <c r="J31" s="77"/>
      <c r="K31" s="116">
        <v>534</v>
      </c>
      <c r="L31" s="85">
        <f>SUM(K29:K31)</f>
        <v>1637</v>
      </c>
      <c r="N31" s="152"/>
    </row>
    <row r="32" spans="1:14" s="26" customFormat="1" ht="15.75" customHeight="1">
      <c r="A32" s="82">
        <v>10</v>
      </c>
      <c r="B32" s="83" t="s">
        <v>122</v>
      </c>
      <c r="C32" s="10" t="s">
        <v>199</v>
      </c>
      <c r="D32" s="10" t="s">
        <v>200</v>
      </c>
      <c r="E32" s="75"/>
      <c r="F32" s="76"/>
      <c r="G32" s="76"/>
      <c r="H32" s="76"/>
      <c r="I32" s="76"/>
      <c r="J32" s="77"/>
      <c r="K32" s="116">
        <v>494</v>
      </c>
      <c r="L32" s="84"/>
      <c r="N32" s="152"/>
    </row>
    <row r="33" spans="1:14" s="26" customFormat="1" ht="15.75" customHeight="1">
      <c r="A33" s="61"/>
      <c r="B33" s="83"/>
      <c r="C33" s="10" t="s">
        <v>138</v>
      </c>
      <c r="D33" s="10" t="s">
        <v>139</v>
      </c>
      <c r="E33" s="75"/>
      <c r="F33" s="76"/>
      <c r="G33" s="76"/>
      <c r="H33" s="76"/>
      <c r="I33" s="76"/>
      <c r="J33" s="77"/>
      <c r="K33" s="116">
        <v>560</v>
      </c>
      <c r="L33" s="84"/>
      <c r="N33" s="152"/>
    </row>
    <row r="34" spans="1:14" s="26" customFormat="1" ht="15.75" customHeight="1">
      <c r="A34" s="61"/>
      <c r="B34" s="83"/>
      <c r="C34" s="10" t="s">
        <v>201</v>
      </c>
      <c r="D34" s="10" t="s">
        <v>45</v>
      </c>
      <c r="E34" s="75"/>
      <c r="F34" s="76"/>
      <c r="G34" s="76"/>
      <c r="H34" s="76"/>
      <c r="I34" s="76"/>
      <c r="J34" s="77"/>
      <c r="K34" s="116">
        <v>521</v>
      </c>
      <c r="L34" s="85">
        <f>SUM(K32:K34)</f>
        <v>1575</v>
      </c>
      <c r="N34" s="152"/>
    </row>
  </sheetData>
  <mergeCells count="3">
    <mergeCell ref="A1:I1"/>
    <mergeCell ref="A2:I2"/>
    <mergeCell ref="A3:I3"/>
  </mergeCells>
  <phoneticPr fontId="10" type="noConversion"/>
  <printOptions horizontalCentered="1"/>
  <pageMargins left="0.31496062992125984" right="0.27559055118110237" top="0.98425196850393704" bottom="1.6141732283464567" header="0.51181102362204722" footer="0.51181102362204722"/>
  <pageSetup paperSize="9" scale="95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2" workbookViewId="0">
      <selection activeCell="T11" sqref="T11"/>
    </sheetView>
  </sheetViews>
  <sheetFormatPr baseColWidth="10" defaultRowHeight="12.75"/>
  <cols>
    <col min="1" max="1" width="6.140625" customWidth="1"/>
    <col min="2" max="2" width="15.85546875" customWidth="1"/>
    <col min="3" max="3" width="13.42578125" customWidth="1"/>
    <col min="4" max="4" width="18.28515625" customWidth="1"/>
    <col min="5" max="5" width="10.140625" bestFit="1" customWidth="1"/>
    <col min="6" max="15" width="4.42578125" customWidth="1"/>
    <col min="16" max="16" width="9" customWidth="1"/>
    <col min="17" max="17" width="11.28515625" customWidth="1"/>
    <col min="18" max="18" width="11.7109375" hidden="1" customWidth="1"/>
  </cols>
  <sheetData>
    <row r="1" spans="1:19" ht="27.75" customHeight="1">
      <c r="A1" s="270" t="s">
        <v>150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9" ht="30" customHeight="1">
      <c r="A2" s="271" t="s">
        <v>83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9" ht="30" customHeight="1">
      <c r="A3" s="274" t="s">
        <v>224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:19" s="33" customFormat="1" ht="27.75" customHeight="1">
      <c r="A4" s="32" t="s">
        <v>1</v>
      </c>
      <c r="B4" s="32" t="s">
        <v>58</v>
      </c>
      <c r="C4" s="32" t="s">
        <v>3</v>
      </c>
      <c r="D4" s="32" t="s">
        <v>4</v>
      </c>
      <c r="E4" s="42" t="s">
        <v>59</v>
      </c>
      <c r="F4" s="32" t="s">
        <v>60</v>
      </c>
      <c r="G4" s="32" t="s">
        <v>61</v>
      </c>
      <c r="H4" s="32" t="s">
        <v>62</v>
      </c>
      <c r="I4" s="32" t="s">
        <v>63</v>
      </c>
      <c r="J4" s="32" t="s">
        <v>64</v>
      </c>
      <c r="K4" s="32" t="s">
        <v>65</v>
      </c>
      <c r="L4" s="32" t="s">
        <v>66</v>
      </c>
      <c r="M4" s="32" t="s">
        <v>67</v>
      </c>
      <c r="N4" s="32" t="s">
        <v>68</v>
      </c>
      <c r="O4" s="32" t="s">
        <v>69</v>
      </c>
      <c r="P4" s="32" t="s">
        <v>56</v>
      </c>
      <c r="Q4" s="32" t="s">
        <v>8</v>
      </c>
    </row>
    <row r="5" spans="1:19" s="33" customFormat="1" ht="16.5" customHeight="1" thickBot="1">
      <c r="A5" s="64"/>
      <c r="B5" s="65"/>
      <c r="C5" s="66"/>
      <c r="D5" s="66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8"/>
      <c r="Q5" s="68"/>
    </row>
    <row r="6" spans="1:19" s="31" customFormat="1" ht="32.25" customHeight="1">
      <c r="A6" s="25">
        <v>1</v>
      </c>
      <c r="B6" s="135" t="s">
        <v>212</v>
      </c>
      <c r="C6" s="135" t="s">
        <v>206</v>
      </c>
      <c r="D6" s="136" t="s">
        <v>163</v>
      </c>
      <c r="E6" s="137">
        <v>584</v>
      </c>
      <c r="F6" s="138">
        <v>10</v>
      </c>
      <c r="G6" s="138">
        <v>10</v>
      </c>
      <c r="H6" s="138">
        <v>9</v>
      </c>
      <c r="I6" s="138">
        <v>9</v>
      </c>
      <c r="J6" s="138">
        <v>8</v>
      </c>
      <c r="K6" s="138">
        <v>10</v>
      </c>
      <c r="L6" s="138">
        <v>8</v>
      </c>
      <c r="M6" s="138">
        <v>10</v>
      </c>
      <c r="N6" s="138">
        <v>9</v>
      </c>
      <c r="O6" s="138">
        <v>9</v>
      </c>
      <c r="P6" s="139">
        <f t="shared" ref="P6:P9" si="0">SUM(F6:O6)</f>
        <v>92</v>
      </c>
      <c r="Q6" s="140">
        <f t="shared" ref="Q6:Q9" si="1">SUM(E6:O6)</f>
        <v>676</v>
      </c>
      <c r="S6" s="107"/>
    </row>
    <row r="7" spans="1:19" s="31" customFormat="1" ht="32.25" customHeight="1">
      <c r="A7" s="80">
        <v>2</v>
      </c>
      <c r="B7" s="141" t="s">
        <v>187</v>
      </c>
      <c r="C7" s="141" t="s">
        <v>189</v>
      </c>
      <c r="D7" s="142" t="s">
        <v>225</v>
      </c>
      <c r="E7" s="143">
        <v>578</v>
      </c>
      <c r="F7" s="138">
        <v>10</v>
      </c>
      <c r="G7" s="138">
        <v>9</v>
      </c>
      <c r="H7" s="138">
        <v>10</v>
      </c>
      <c r="I7" s="138">
        <v>9</v>
      </c>
      <c r="J7" s="138">
        <v>9</v>
      </c>
      <c r="K7" s="138">
        <v>8</v>
      </c>
      <c r="L7" s="138">
        <v>10</v>
      </c>
      <c r="M7" s="138">
        <v>10</v>
      </c>
      <c r="N7" s="138">
        <v>9</v>
      </c>
      <c r="O7" s="138">
        <v>9</v>
      </c>
      <c r="P7" s="139">
        <f>SUM(F7:O7)</f>
        <v>93</v>
      </c>
      <c r="Q7" s="140">
        <f>SUM(E7:O7)</f>
        <v>671</v>
      </c>
      <c r="S7" s="107"/>
    </row>
    <row r="8" spans="1:19" s="31" customFormat="1" ht="32.25" customHeight="1">
      <c r="A8" s="80">
        <v>3</v>
      </c>
      <c r="B8" s="141" t="s">
        <v>43</v>
      </c>
      <c r="C8" s="141" t="s">
        <v>44</v>
      </c>
      <c r="D8" s="142" t="s">
        <v>48</v>
      </c>
      <c r="E8" s="143">
        <v>574</v>
      </c>
      <c r="F8" s="138">
        <v>9</v>
      </c>
      <c r="G8" s="138">
        <v>9</v>
      </c>
      <c r="H8" s="138">
        <v>9</v>
      </c>
      <c r="I8" s="138">
        <v>10</v>
      </c>
      <c r="J8" s="138">
        <v>9</v>
      </c>
      <c r="K8" s="138">
        <v>9</v>
      </c>
      <c r="L8" s="138">
        <v>10</v>
      </c>
      <c r="M8" s="138">
        <v>9</v>
      </c>
      <c r="N8" s="138">
        <v>9</v>
      </c>
      <c r="O8" s="138">
        <v>10</v>
      </c>
      <c r="P8" s="139">
        <f>SUM(F8:O8)</f>
        <v>93</v>
      </c>
      <c r="Q8" s="140">
        <f>SUM(E8:O8)</f>
        <v>667</v>
      </c>
      <c r="S8" s="107"/>
    </row>
    <row r="9" spans="1:19" s="31" customFormat="1" ht="32.25" customHeight="1">
      <c r="A9" s="61">
        <v>4</v>
      </c>
      <c r="B9" s="144" t="s">
        <v>195</v>
      </c>
      <c r="C9" s="144" t="s">
        <v>116</v>
      </c>
      <c r="D9" s="145" t="s">
        <v>32</v>
      </c>
      <c r="E9" s="143">
        <v>573</v>
      </c>
      <c r="F9" s="146">
        <v>9</v>
      </c>
      <c r="G9" s="146">
        <v>10</v>
      </c>
      <c r="H9" s="146">
        <v>9</v>
      </c>
      <c r="I9" s="146">
        <v>9</v>
      </c>
      <c r="J9" s="146">
        <v>10</v>
      </c>
      <c r="K9" s="146">
        <v>9</v>
      </c>
      <c r="L9" s="146">
        <v>9</v>
      </c>
      <c r="M9" s="146">
        <v>8</v>
      </c>
      <c r="N9" s="146">
        <v>10</v>
      </c>
      <c r="O9" s="146">
        <v>10</v>
      </c>
      <c r="P9" s="147">
        <f>SUM(F9:O9)</f>
        <v>93</v>
      </c>
      <c r="Q9" s="148">
        <f>SUM(E9:O9)</f>
        <v>666</v>
      </c>
      <c r="S9" s="107"/>
    </row>
    <row r="10" spans="1:19" s="31" customFormat="1" ht="32.25" customHeight="1">
      <c r="A10" s="61">
        <v>5</v>
      </c>
      <c r="B10" s="144" t="s">
        <v>226</v>
      </c>
      <c r="C10" s="144" t="s">
        <v>113</v>
      </c>
      <c r="D10" s="145" t="s">
        <v>95</v>
      </c>
      <c r="E10" s="143">
        <v>570</v>
      </c>
      <c r="F10" s="149">
        <v>8</v>
      </c>
      <c r="G10" s="149">
        <v>9</v>
      </c>
      <c r="H10" s="149">
        <v>10</v>
      </c>
      <c r="I10" s="149">
        <v>10</v>
      </c>
      <c r="J10" s="149">
        <v>8</v>
      </c>
      <c r="K10" s="149">
        <v>8</v>
      </c>
      <c r="L10" s="149">
        <v>8</v>
      </c>
      <c r="M10" s="149">
        <v>8</v>
      </c>
      <c r="N10" s="149">
        <v>10</v>
      </c>
      <c r="O10" s="149">
        <v>10</v>
      </c>
      <c r="P10" s="150">
        <f>SUM(F10:O10)</f>
        <v>89</v>
      </c>
      <c r="Q10" s="151">
        <f>SUM(E10:O10)</f>
        <v>659</v>
      </c>
      <c r="S10" s="107"/>
    </row>
    <row r="11" spans="1:19" s="31" customFormat="1" ht="32.25" customHeight="1">
      <c r="A11" s="61">
        <v>6</v>
      </c>
      <c r="B11" s="144" t="s">
        <v>143</v>
      </c>
      <c r="C11" s="144" t="s">
        <v>144</v>
      </c>
      <c r="D11" s="145" t="s">
        <v>32</v>
      </c>
      <c r="E11" s="143">
        <v>570</v>
      </c>
      <c r="F11" s="149">
        <v>7</v>
      </c>
      <c r="G11" s="149">
        <v>10</v>
      </c>
      <c r="H11" s="149">
        <v>10</v>
      </c>
      <c r="I11" s="149">
        <v>7</v>
      </c>
      <c r="J11" s="149">
        <v>9</v>
      </c>
      <c r="K11" s="149">
        <v>9</v>
      </c>
      <c r="L11" s="149">
        <v>10</v>
      </c>
      <c r="M11" s="149">
        <v>7</v>
      </c>
      <c r="N11" s="149">
        <v>9</v>
      </c>
      <c r="O11" s="149">
        <v>10</v>
      </c>
      <c r="P11" s="150">
        <f>SUM(F11:O11)</f>
        <v>88</v>
      </c>
      <c r="Q11" s="151">
        <f>SUM(E11:O11)</f>
        <v>658</v>
      </c>
      <c r="S11" s="107"/>
    </row>
    <row r="12" spans="1:19" s="31" customFormat="1" ht="32.25" customHeight="1">
      <c r="A12" s="61">
        <v>7</v>
      </c>
      <c r="B12" s="159" t="s">
        <v>161</v>
      </c>
      <c r="C12" s="159" t="s">
        <v>130</v>
      </c>
      <c r="D12" s="161" t="s">
        <v>147</v>
      </c>
      <c r="E12" s="143">
        <v>572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>
        <f>SUM(F12:O12)</f>
        <v>0</v>
      </c>
      <c r="Q12" s="151">
        <f>SUM(E12:O12)</f>
        <v>572</v>
      </c>
      <c r="S12" s="107"/>
    </row>
    <row r="13" spans="1:19" s="31" customFormat="1" ht="32.25" customHeight="1" thickBot="1">
      <c r="A13" s="61">
        <v>8</v>
      </c>
      <c r="B13" s="158" t="s">
        <v>227</v>
      </c>
      <c r="C13" s="158" t="s">
        <v>103</v>
      </c>
      <c r="D13" s="160" t="s">
        <v>94</v>
      </c>
      <c r="E13" s="162">
        <v>564</v>
      </c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50">
        <f>SUM(F13:O13)</f>
        <v>0</v>
      </c>
      <c r="Q13" s="151">
        <f>SUM(E13:O13)</f>
        <v>564</v>
      </c>
      <c r="S13" s="107"/>
    </row>
    <row r="14" spans="1:19" ht="15">
      <c r="E14" s="207"/>
    </row>
  </sheetData>
  <sortState ref="B7:Q13">
    <sortCondition descending="1" ref="Q7:Q13"/>
  </sortState>
  <mergeCells count="3">
    <mergeCell ref="A2:R2"/>
    <mergeCell ref="A3:R3"/>
    <mergeCell ref="A1:R1"/>
  </mergeCells>
  <phoneticPr fontId="10" type="noConversion"/>
  <printOptions horizontalCentered="1"/>
  <pageMargins left="0.51181102362204722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4" workbookViewId="0">
      <selection activeCell="B14" sqref="B14"/>
    </sheetView>
  </sheetViews>
  <sheetFormatPr baseColWidth="10" defaultRowHeight="12.75"/>
  <cols>
    <col min="1" max="1" width="6.140625" customWidth="1"/>
    <col min="2" max="2" width="15.85546875" customWidth="1"/>
    <col min="3" max="3" width="13.42578125" customWidth="1"/>
    <col min="4" max="4" width="18.28515625" customWidth="1"/>
    <col min="5" max="5" width="9.28515625" customWidth="1"/>
    <col min="6" max="15" width="4.42578125" customWidth="1"/>
    <col min="16" max="16" width="9" customWidth="1"/>
    <col min="17" max="17" width="11.28515625" customWidth="1"/>
    <col min="18" max="18" width="11.7109375" hidden="1" customWidth="1"/>
  </cols>
  <sheetData>
    <row r="1" spans="1:21" ht="27.75" customHeight="1">
      <c r="A1" s="270" t="s">
        <v>150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21" ht="30" customHeight="1">
      <c r="A2" s="271" t="s">
        <v>84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21" ht="30" customHeight="1">
      <c r="A3" s="274" t="s">
        <v>224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:21" s="33" customFormat="1" ht="27.75" customHeight="1">
      <c r="A4" s="32" t="s">
        <v>1</v>
      </c>
      <c r="B4" s="32" t="s">
        <v>58</v>
      </c>
      <c r="C4" s="32" t="s">
        <v>3</v>
      </c>
      <c r="D4" s="32" t="s">
        <v>4</v>
      </c>
      <c r="E4" s="42" t="s">
        <v>59</v>
      </c>
      <c r="F4" s="32" t="s">
        <v>60</v>
      </c>
      <c r="G4" s="32" t="s">
        <v>61</v>
      </c>
      <c r="H4" s="32" t="s">
        <v>62</v>
      </c>
      <c r="I4" s="32" t="s">
        <v>63</v>
      </c>
      <c r="J4" s="32" t="s">
        <v>64</v>
      </c>
      <c r="K4" s="32" t="s">
        <v>65</v>
      </c>
      <c r="L4" s="32" t="s">
        <v>66</v>
      </c>
      <c r="M4" s="32" t="s">
        <v>67</v>
      </c>
      <c r="N4" s="32" t="s">
        <v>68</v>
      </c>
      <c r="O4" s="32" t="s">
        <v>69</v>
      </c>
      <c r="P4" s="32" t="s">
        <v>56</v>
      </c>
      <c r="Q4" s="32" t="s">
        <v>8</v>
      </c>
    </row>
    <row r="5" spans="1:21" s="33" customFormat="1" ht="16.5" customHeight="1">
      <c r="A5" s="64"/>
      <c r="B5" s="65"/>
      <c r="C5" s="66"/>
      <c r="D5" s="66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8"/>
      <c r="Q5" s="68"/>
    </row>
    <row r="6" spans="1:21" s="31" customFormat="1" ht="32.25" customHeight="1" thickBot="1">
      <c r="A6" s="25">
        <v>1</v>
      </c>
      <c r="B6" s="109" t="s">
        <v>180</v>
      </c>
      <c r="C6" s="109" t="s">
        <v>181</v>
      </c>
      <c r="D6" s="122" t="s">
        <v>228</v>
      </c>
      <c r="E6" s="156">
        <v>578</v>
      </c>
      <c r="F6" s="32">
        <v>10</v>
      </c>
      <c r="G6" s="32">
        <v>9</v>
      </c>
      <c r="H6" s="32">
        <v>10</v>
      </c>
      <c r="I6" s="32">
        <v>9</v>
      </c>
      <c r="J6" s="32">
        <v>10</v>
      </c>
      <c r="K6" s="32">
        <v>10</v>
      </c>
      <c r="L6" s="32">
        <v>8</v>
      </c>
      <c r="M6" s="32">
        <v>9</v>
      </c>
      <c r="N6" s="32">
        <v>9</v>
      </c>
      <c r="O6" s="32">
        <v>10</v>
      </c>
      <c r="P6" s="94">
        <f>SUM(F6:O6)</f>
        <v>94</v>
      </c>
      <c r="Q6" s="108">
        <f>SUM(E6:O6)</f>
        <v>672</v>
      </c>
    </row>
    <row r="7" spans="1:21" s="31" customFormat="1" ht="32.25" customHeight="1">
      <c r="A7" s="80">
        <v>2</v>
      </c>
      <c r="B7" s="120" t="s">
        <v>21</v>
      </c>
      <c r="C7" s="120" t="s">
        <v>22</v>
      </c>
      <c r="D7" s="121" t="s">
        <v>95</v>
      </c>
      <c r="E7" s="156">
        <v>578</v>
      </c>
      <c r="F7" s="32">
        <v>9</v>
      </c>
      <c r="G7" s="32">
        <v>10</v>
      </c>
      <c r="H7" s="32">
        <v>9</v>
      </c>
      <c r="I7" s="32">
        <v>8</v>
      </c>
      <c r="J7" s="32">
        <v>10</v>
      </c>
      <c r="K7" s="32">
        <v>7</v>
      </c>
      <c r="L7" s="32">
        <v>9</v>
      </c>
      <c r="M7" s="32">
        <v>8</v>
      </c>
      <c r="N7" s="32">
        <v>9</v>
      </c>
      <c r="O7" s="32">
        <v>8</v>
      </c>
      <c r="P7" s="94">
        <f t="shared" ref="P7" si="0">SUM(F7:O7)</f>
        <v>87</v>
      </c>
      <c r="Q7" s="108">
        <f t="shared" ref="Q7" si="1">SUM(E7:O7)</f>
        <v>665</v>
      </c>
    </row>
    <row r="8" spans="1:21" s="31" customFormat="1" ht="32.25" customHeight="1">
      <c r="A8" s="80">
        <v>3</v>
      </c>
      <c r="B8" s="277" t="s">
        <v>166</v>
      </c>
      <c r="C8" s="277" t="s">
        <v>169</v>
      </c>
      <c r="D8" s="278" t="s">
        <v>163</v>
      </c>
      <c r="E8" s="156">
        <v>569</v>
      </c>
      <c r="F8" s="32">
        <v>10</v>
      </c>
      <c r="G8" s="32">
        <v>10</v>
      </c>
      <c r="H8" s="32">
        <v>8</v>
      </c>
      <c r="I8" s="32">
        <v>10</v>
      </c>
      <c r="J8" s="32">
        <v>8</v>
      </c>
      <c r="K8" s="32">
        <v>10</v>
      </c>
      <c r="L8" s="32">
        <v>10</v>
      </c>
      <c r="M8" s="32">
        <v>10</v>
      </c>
      <c r="N8" s="32">
        <v>9</v>
      </c>
      <c r="O8" s="32">
        <v>9</v>
      </c>
      <c r="P8" s="94">
        <f>SUM(F8:O8)</f>
        <v>94</v>
      </c>
      <c r="Q8" s="108">
        <f>SUM(E8:O8)</f>
        <v>663</v>
      </c>
    </row>
    <row r="9" spans="1:21" s="31" customFormat="1" ht="32.25" customHeight="1">
      <c r="A9" s="61">
        <v>4</v>
      </c>
      <c r="B9" s="124" t="s">
        <v>185</v>
      </c>
      <c r="C9" s="124" t="s">
        <v>186</v>
      </c>
      <c r="D9" s="123" t="s">
        <v>228</v>
      </c>
      <c r="E9" s="156">
        <v>569</v>
      </c>
      <c r="F9" s="32">
        <v>10</v>
      </c>
      <c r="G9" s="32">
        <v>8</v>
      </c>
      <c r="H9" s="32">
        <v>9</v>
      </c>
      <c r="I9" s="32">
        <v>9</v>
      </c>
      <c r="J9" s="32">
        <v>8</v>
      </c>
      <c r="K9" s="32">
        <v>10</v>
      </c>
      <c r="L9" s="32">
        <v>10</v>
      </c>
      <c r="M9" s="32">
        <v>10</v>
      </c>
      <c r="N9" s="32">
        <v>9</v>
      </c>
      <c r="O9" s="32">
        <v>10</v>
      </c>
      <c r="P9" s="94">
        <f>SUM(F9:O9)</f>
        <v>93</v>
      </c>
      <c r="Q9" s="108">
        <f>SUM(E9:O9)</f>
        <v>662</v>
      </c>
    </row>
    <row r="10" spans="1:21" s="31" customFormat="1" ht="32.25" customHeight="1">
      <c r="A10" s="61">
        <v>5</v>
      </c>
      <c r="B10" s="124" t="s">
        <v>123</v>
      </c>
      <c r="C10" s="124" t="s">
        <v>124</v>
      </c>
      <c r="D10" s="123" t="s">
        <v>225</v>
      </c>
      <c r="E10" s="156">
        <v>562</v>
      </c>
      <c r="F10" s="32">
        <v>10</v>
      </c>
      <c r="G10" s="32">
        <v>9</v>
      </c>
      <c r="H10" s="32">
        <v>9</v>
      </c>
      <c r="I10" s="32">
        <v>10</v>
      </c>
      <c r="J10" s="32">
        <v>10</v>
      </c>
      <c r="K10" s="32">
        <v>10</v>
      </c>
      <c r="L10" s="32">
        <v>10</v>
      </c>
      <c r="M10" s="32">
        <v>10</v>
      </c>
      <c r="N10" s="32">
        <v>10</v>
      </c>
      <c r="O10" s="32">
        <v>9</v>
      </c>
      <c r="P10" s="94">
        <f>SUM(F10:O10)</f>
        <v>97</v>
      </c>
      <c r="Q10" s="108">
        <f>SUM(E10:O10)</f>
        <v>659</v>
      </c>
    </row>
    <row r="11" spans="1:21" s="31" customFormat="1" ht="32.25" customHeight="1">
      <c r="A11" s="61">
        <v>6</v>
      </c>
      <c r="B11" s="92" t="s">
        <v>108</v>
      </c>
      <c r="C11" s="92" t="s">
        <v>109</v>
      </c>
      <c r="D11" s="123" t="s">
        <v>90</v>
      </c>
      <c r="E11" s="156">
        <v>567</v>
      </c>
      <c r="F11" s="32">
        <v>8</v>
      </c>
      <c r="G11" s="32">
        <v>9</v>
      </c>
      <c r="H11" s="32">
        <v>10</v>
      </c>
      <c r="I11" s="32">
        <v>10</v>
      </c>
      <c r="J11" s="32">
        <v>10</v>
      </c>
      <c r="K11" s="32">
        <v>8</v>
      </c>
      <c r="L11" s="32">
        <v>9</v>
      </c>
      <c r="M11" s="32">
        <v>9</v>
      </c>
      <c r="N11" s="32">
        <v>9</v>
      </c>
      <c r="O11" s="32">
        <v>9</v>
      </c>
      <c r="P11" s="94">
        <f>SUM(F11:O11)</f>
        <v>91</v>
      </c>
      <c r="Q11" s="108">
        <f>SUM(E11:O11)</f>
        <v>658</v>
      </c>
    </row>
    <row r="12" spans="1:21" s="31" customFormat="1" ht="32.25" customHeight="1">
      <c r="A12" s="61">
        <v>7</v>
      </c>
      <c r="B12" s="92" t="s">
        <v>175</v>
      </c>
      <c r="C12" s="92" t="s">
        <v>141</v>
      </c>
      <c r="D12" s="123" t="s">
        <v>228</v>
      </c>
      <c r="E12" s="62">
        <v>563</v>
      </c>
      <c r="F12" s="32">
        <v>10</v>
      </c>
      <c r="G12" s="32">
        <v>10</v>
      </c>
      <c r="H12" s="32">
        <v>8</v>
      </c>
      <c r="I12" s="32">
        <v>10</v>
      </c>
      <c r="J12" s="32">
        <v>9</v>
      </c>
      <c r="K12" s="32">
        <v>9</v>
      </c>
      <c r="L12" s="32">
        <v>10</v>
      </c>
      <c r="M12" s="32">
        <v>8</v>
      </c>
      <c r="N12" s="32">
        <v>8</v>
      </c>
      <c r="O12" s="32">
        <v>9</v>
      </c>
      <c r="P12" s="94">
        <f>SUM(F12:O12)</f>
        <v>91</v>
      </c>
      <c r="Q12" s="108">
        <f>SUM(E12:O12)</f>
        <v>654</v>
      </c>
    </row>
    <row r="13" spans="1:21" s="31" customFormat="1" ht="32.25" customHeight="1" thickBot="1">
      <c r="A13" s="61">
        <v>8</v>
      </c>
      <c r="B13" s="125" t="s">
        <v>159</v>
      </c>
      <c r="C13" s="125" t="s">
        <v>160</v>
      </c>
      <c r="D13" s="126" t="s">
        <v>147</v>
      </c>
      <c r="E13" s="62">
        <v>562</v>
      </c>
      <c r="F13" s="32">
        <v>9</v>
      </c>
      <c r="G13" s="32">
        <v>9</v>
      </c>
      <c r="H13" s="32">
        <v>8</v>
      </c>
      <c r="I13" s="32">
        <v>7</v>
      </c>
      <c r="J13" s="32">
        <v>9</v>
      </c>
      <c r="K13" s="32">
        <v>8</v>
      </c>
      <c r="L13" s="32">
        <v>9</v>
      </c>
      <c r="M13" s="32">
        <v>8</v>
      </c>
      <c r="N13" s="32">
        <v>9</v>
      </c>
      <c r="O13" s="32">
        <v>8</v>
      </c>
      <c r="P13" s="94">
        <f>SUM(F13:O13)</f>
        <v>84</v>
      </c>
      <c r="Q13" s="108">
        <f>SUM(E13:O13)</f>
        <v>646</v>
      </c>
    </row>
    <row r="14" spans="1:21" s="41" customFormat="1" ht="54.95" customHeight="1">
      <c r="A14" s="40"/>
      <c r="B14" s="40"/>
      <c r="C14" s="34"/>
      <c r="D14" s="35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38"/>
      <c r="R14" s="39"/>
    </row>
    <row r="15" spans="1:21" ht="15.75">
      <c r="T15" s="31"/>
      <c r="U15" s="31"/>
    </row>
  </sheetData>
  <sortState ref="B7:Q13">
    <sortCondition descending="1" ref="Q7:Q13"/>
  </sortState>
  <mergeCells count="3">
    <mergeCell ref="A1:R1"/>
    <mergeCell ref="A2:R2"/>
    <mergeCell ref="A3:R3"/>
  </mergeCells>
  <phoneticPr fontId="10" type="noConversion"/>
  <pageMargins left="0.78740157480314965" right="0.78740157480314965" top="0.79" bottom="0.61" header="0.51181102362204722" footer="0.51181102362204722"/>
  <pageSetup paperSize="9" orientation="landscape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6" zoomScale="130" zoomScaleNormal="130" workbookViewId="0">
      <selection activeCell="B47" sqref="B47"/>
    </sheetView>
  </sheetViews>
  <sheetFormatPr baseColWidth="10" defaultRowHeight="12.75"/>
  <cols>
    <col min="1" max="1" width="4.85546875" customWidth="1"/>
    <col min="2" max="2" width="17.85546875" customWidth="1"/>
    <col min="3" max="3" width="14.42578125" customWidth="1"/>
    <col min="4" max="4" width="12.140625" bestFit="1" customWidth="1"/>
    <col min="5" max="5" width="3" customWidth="1"/>
    <col min="6" max="7" width="3" bestFit="1" customWidth="1"/>
    <col min="8" max="8" width="8.28515625" customWidth="1"/>
    <col min="9" max="10" width="4" bestFit="1" customWidth="1"/>
    <col min="11" max="11" width="3" bestFit="1" customWidth="1"/>
    <col min="12" max="12" width="6.42578125" bestFit="1" customWidth="1"/>
    <col min="13" max="13" width="7.42578125" bestFit="1" customWidth="1"/>
  </cols>
  <sheetData>
    <row r="1" spans="1:14" ht="24" customHeight="1">
      <c r="A1" s="275" t="s">
        <v>150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22.5" customHeight="1">
      <c r="A2" s="276" t="s">
        <v>131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21.75" customHeight="1">
      <c r="A3" s="274" t="s">
        <v>151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4">
      <c r="A4" s="29" t="s">
        <v>1</v>
      </c>
      <c r="B4" s="8" t="s">
        <v>4</v>
      </c>
      <c r="C4" s="8" t="s">
        <v>2</v>
      </c>
      <c r="D4" s="8" t="s">
        <v>3</v>
      </c>
      <c r="E4" s="8"/>
      <c r="F4" s="8"/>
      <c r="G4" s="8"/>
      <c r="H4" s="27" t="s">
        <v>55</v>
      </c>
      <c r="I4" s="27"/>
      <c r="J4" s="27"/>
      <c r="K4" s="27"/>
      <c r="L4" s="28" t="s">
        <v>57</v>
      </c>
      <c r="M4" s="28" t="s">
        <v>8</v>
      </c>
    </row>
    <row r="5" spans="1:14" ht="17.25" customHeight="1">
      <c r="A5" s="59">
        <v>1</v>
      </c>
      <c r="B5" s="214" t="s">
        <v>170</v>
      </c>
      <c r="C5" s="215" t="s">
        <v>185</v>
      </c>
      <c r="D5" s="215" t="s">
        <v>186</v>
      </c>
      <c r="E5" s="216"/>
      <c r="F5" s="216"/>
      <c r="G5" s="216"/>
      <c r="H5" s="217">
        <v>284</v>
      </c>
      <c r="I5" s="218"/>
      <c r="J5" s="218"/>
      <c r="K5" s="218"/>
      <c r="L5" s="219">
        <v>294</v>
      </c>
      <c r="M5" s="217">
        <f t="shared" ref="M5:M7" si="0">(H5+L5)</f>
        <v>578</v>
      </c>
      <c r="N5" s="87"/>
    </row>
    <row r="6" spans="1:14" ht="17.25" customHeight="1">
      <c r="A6" s="59"/>
      <c r="B6" s="214"/>
      <c r="C6" s="215" t="s">
        <v>180</v>
      </c>
      <c r="D6" s="215" t="s">
        <v>181</v>
      </c>
      <c r="E6" s="216"/>
      <c r="F6" s="216"/>
      <c r="G6" s="216"/>
      <c r="H6" s="217">
        <v>284</v>
      </c>
      <c r="I6" s="220"/>
      <c r="J6" s="220"/>
      <c r="K6" s="220"/>
      <c r="L6" s="219">
        <v>294</v>
      </c>
      <c r="M6" s="217">
        <f t="shared" si="0"/>
        <v>578</v>
      </c>
      <c r="N6" s="87"/>
    </row>
    <row r="7" spans="1:14" ht="17.25" customHeight="1">
      <c r="A7" s="59"/>
      <c r="B7" s="214"/>
      <c r="C7" s="215" t="s">
        <v>175</v>
      </c>
      <c r="D7" s="215" t="s">
        <v>141</v>
      </c>
      <c r="E7" s="216"/>
      <c r="F7" s="216"/>
      <c r="G7" s="216"/>
      <c r="H7" s="217">
        <v>282</v>
      </c>
      <c r="I7" s="218"/>
      <c r="J7" s="218"/>
      <c r="K7" s="218"/>
      <c r="L7" s="219">
        <v>281</v>
      </c>
      <c r="M7" s="217">
        <f t="shared" si="0"/>
        <v>563</v>
      </c>
      <c r="N7" s="221">
        <f>SUM(M5:M7)</f>
        <v>1719</v>
      </c>
    </row>
    <row r="8" spans="1:14" ht="17.25" customHeight="1">
      <c r="A8" s="59">
        <v>2</v>
      </c>
      <c r="B8" s="188" t="s">
        <v>90</v>
      </c>
      <c r="C8" s="222" t="s">
        <v>97</v>
      </c>
      <c r="D8" s="222" t="s">
        <v>98</v>
      </c>
      <c r="E8" s="223"/>
      <c r="F8" s="223"/>
      <c r="G8" s="223"/>
      <c r="H8" s="186">
        <v>265</v>
      </c>
      <c r="I8" s="224"/>
      <c r="J8" s="224"/>
      <c r="K8" s="224"/>
      <c r="L8" s="225">
        <v>291</v>
      </c>
      <c r="M8" s="186">
        <f>(H8+L8)</f>
        <v>556</v>
      </c>
      <c r="N8" s="208"/>
    </row>
    <row r="9" spans="1:14" ht="17.25" customHeight="1">
      <c r="A9" s="59"/>
      <c r="B9" s="188"/>
      <c r="C9" s="222" t="s">
        <v>108</v>
      </c>
      <c r="D9" s="222" t="s">
        <v>109</v>
      </c>
      <c r="E9" s="223"/>
      <c r="F9" s="223"/>
      <c r="G9" s="223"/>
      <c r="H9" s="186">
        <v>276</v>
      </c>
      <c r="I9" s="226"/>
      <c r="J9" s="226"/>
      <c r="K9" s="226"/>
      <c r="L9" s="225">
        <v>291</v>
      </c>
      <c r="M9" s="186">
        <f>(H9+L9)</f>
        <v>567</v>
      </c>
      <c r="N9" s="208"/>
    </row>
    <row r="10" spans="1:14" ht="17.25" customHeight="1">
      <c r="A10" s="59"/>
      <c r="B10" s="188"/>
      <c r="C10" s="222" t="s">
        <v>152</v>
      </c>
      <c r="D10" s="222" t="s">
        <v>153</v>
      </c>
      <c r="E10" s="223"/>
      <c r="F10" s="223"/>
      <c r="G10" s="223"/>
      <c r="H10" s="186">
        <v>263</v>
      </c>
      <c r="I10" s="223"/>
      <c r="J10" s="223"/>
      <c r="K10" s="223"/>
      <c r="L10" s="225">
        <v>283</v>
      </c>
      <c r="M10" s="186">
        <f>(H10+L10)</f>
        <v>546</v>
      </c>
      <c r="N10" s="227">
        <f>SUM(M8:M10)</f>
        <v>1669</v>
      </c>
    </row>
    <row r="11" spans="1:14" ht="17.25" customHeight="1">
      <c r="A11" s="59">
        <v>3</v>
      </c>
      <c r="B11" s="210" t="s">
        <v>163</v>
      </c>
      <c r="C11" s="211" t="s">
        <v>164</v>
      </c>
      <c r="D11" s="211" t="s">
        <v>165</v>
      </c>
      <c r="E11" s="212"/>
      <c r="F11" s="212"/>
      <c r="G11" s="212"/>
      <c r="H11" s="199">
        <v>257</v>
      </c>
      <c r="I11" s="213"/>
      <c r="J11" s="213"/>
      <c r="K11" s="213"/>
      <c r="L11" s="206">
        <v>261</v>
      </c>
      <c r="M11" s="199">
        <f t="shared" ref="M11:M16" si="1">(H11+L11)</f>
        <v>518</v>
      </c>
      <c r="N11" s="164"/>
    </row>
    <row r="12" spans="1:14" ht="17.25" customHeight="1">
      <c r="A12" s="59"/>
      <c r="B12" s="210"/>
      <c r="C12" s="211" t="s">
        <v>166</v>
      </c>
      <c r="D12" s="211" t="s">
        <v>167</v>
      </c>
      <c r="E12" s="212"/>
      <c r="F12" s="212"/>
      <c r="G12" s="212"/>
      <c r="H12" s="199">
        <v>268</v>
      </c>
      <c r="I12" s="213"/>
      <c r="J12" s="213"/>
      <c r="K12" s="213"/>
      <c r="L12" s="206">
        <v>290</v>
      </c>
      <c r="M12" s="199">
        <f t="shared" si="1"/>
        <v>558</v>
      </c>
      <c r="N12" s="164"/>
    </row>
    <row r="13" spans="1:14" ht="17.25" customHeight="1">
      <c r="A13" s="59"/>
      <c r="B13" s="210"/>
      <c r="C13" s="211" t="s">
        <v>168</v>
      </c>
      <c r="D13" s="211" t="s">
        <v>169</v>
      </c>
      <c r="E13" s="212"/>
      <c r="F13" s="212"/>
      <c r="G13" s="212"/>
      <c r="H13" s="199">
        <v>278</v>
      </c>
      <c r="I13" s="213"/>
      <c r="J13" s="213"/>
      <c r="K13" s="213"/>
      <c r="L13" s="206">
        <v>291</v>
      </c>
      <c r="M13" s="199">
        <f t="shared" si="1"/>
        <v>569</v>
      </c>
      <c r="N13" s="228">
        <f>SUM(M11:M13)</f>
        <v>1645</v>
      </c>
    </row>
    <row r="14" spans="1:14" ht="17.25" customHeight="1">
      <c r="A14" s="59">
        <v>4</v>
      </c>
      <c r="B14" s="22" t="s">
        <v>95</v>
      </c>
      <c r="C14" s="10" t="s">
        <v>25</v>
      </c>
      <c r="D14" s="10" t="s">
        <v>26</v>
      </c>
      <c r="E14" s="29"/>
      <c r="F14" s="29"/>
      <c r="G14" s="29"/>
      <c r="H14" s="167">
        <v>250</v>
      </c>
      <c r="I14" s="209"/>
      <c r="J14" s="209"/>
      <c r="K14" s="209"/>
      <c r="L14" s="119">
        <v>279</v>
      </c>
      <c r="M14" s="167">
        <f t="shared" si="1"/>
        <v>529</v>
      </c>
      <c r="N14" s="87"/>
    </row>
    <row r="15" spans="1:14" ht="17.25" customHeight="1">
      <c r="A15" s="59"/>
      <c r="B15" s="22"/>
      <c r="C15" s="96" t="s">
        <v>104</v>
      </c>
      <c r="D15" s="96" t="s">
        <v>105</v>
      </c>
      <c r="E15" s="97"/>
      <c r="F15" s="97"/>
      <c r="G15" s="97"/>
      <c r="H15" s="167">
        <v>270</v>
      </c>
      <c r="I15" s="209"/>
      <c r="J15" s="209"/>
      <c r="K15" s="209"/>
      <c r="L15" s="119">
        <v>263</v>
      </c>
      <c r="M15" s="167">
        <f t="shared" si="1"/>
        <v>533</v>
      </c>
      <c r="N15" s="87"/>
    </row>
    <row r="16" spans="1:14" ht="17.25" customHeight="1">
      <c r="A16" s="59"/>
      <c r="B16" s="22"/>
      <c r="C16" s="10" t="s">
        <v>21</v>
      </c>
      <c r="D16" s="10" t="s">
        <v>22</v>
      </c>
      <c r="E16" s="29"/>
      <c r="F16" s="29"/>
      <c r="G16" s="29"/>
      <c r="H16" s="167">
        <v>282</v>
      </c>
      <c r="I16" s="168"/>
      <c r="J16" s="168"/>
      <c r="K16" s="168"/>
      <c r="L16" s="119">
        <v>296</v>
      </c>
      <c r="M16" s="167">
        <f t="shared" si="1"/>
        <v>578</v>
      </c>
      <c r="N16" s="163">
        <f>SUM(M14:M16)</f>
        <v>1640</v>
      </c>
    </row>
    <row r="17" spans="1:14" ht="17.25" customHeight="1">
      <c r="A17" s="59">
        <v>5</v>
      </c>
      <c r="B17" s="22" t="s">
        <v>42</v>
      </c>
      <c r="C17" s="10" t="s">
        <v>119</v>
      </c>
      <c r="D17" s="10" t="s">
        <v>129</v>
      </c>
      <c r="E17" s="29"/>
      <c r="F17" s="29"/>
      <c r="G17" s="29"/>
      <c r="H17" s="167">
        <v>259</v>
      </c>
      <c r="I17" s="168"/>
      <c r="J17" s="168"/>
      <c r="K17" s="168"/>
      <c r="L17" s="119">
        <v>282</v>
      </c>
      <c r="M17" s="167">
        <f t="shared" ref="M17:M40" si="2">(H17+L17)</f>
        <v>541</v>
      </c>
      <c r="N17" s="87"/>
    </row>
    <row r="18" spans="1:14" ht="17.25" customHeight="1">
      <c r="A18" s="59"/>
      <c r="B18" s="22"/>
      <c r="C18" s="10" t="s">
        <v>101</v>
      </c>
      <c r="D18" s="10" t="s">
        <v>45</v>
      </c>
      <c r="E18" s="29"/>
      <c r="F18" s="29"/>
      <c r="G18" s="29"/>
      <c r="H18" s="167">
        <v>278</v>
      </c>
      <c r="I18" s="209"/>
      <c r="J18" s="209"/>
      <c r="K18" s="209"/>
      <c r="L18" s="119">
        <v>280</v>
      </c>
      <c r="M18" s="167">
        <f t="shared" si="2"/>
        <v>558</v>
      </c>
      <c r="N18" s="87"/>
    </row>
    <row r="19" spans="1:14" ht="17.25" customHeight="1">
      <c r="A19" s="59"/>
      <c r="B19" s="22"/>
      <c r="C19" s="62" t="s">
        <v>118</v>
      </c>
      <c r="D19" s="62" t="s">
        <v>91</v>
      </c>
      <c r="E19" s="70"/>
      <c r="F19" s="70"/>
      <c r="G19" s="70"/>
      <c r="H19" s="167">
        <v>252</v>
      </c>
      <c r="I19" s="209"/>
      <c r="J19" s="209"/>
      <c r="K19" s="209"/>
      <c r="L19" s="119">
        <v>286</v>
      </c>
      <c r="M19" s="167">
        <f t="shared" si="2"/>
        <v>538</v>
      </c>
      <c r="N19" s="163">
        <f>SUM(M17:M19)</f>
        <v>1637</v>
      </c>
    </row>
    <row r="20" spans="1:14" ht="17.25" customHeight="1">
      <c r="A20" s="59">
        <v>6</v>
      </c>
      <c r="B20" s="165" t="s">
        <v>20</v>
      </c>
      <c r="C20" s="156" t="s">
        <v>154</v>
      </c>
      <c r="D20" s="156" t="s">
        <v>54</v>
      </c>
      <c r="E20" s="166"/>
      <c r="F20" s="166"/>
      <c r="G20" s="166"/>
      <c r="H20" s="167">
        <v>260</v>
      </c>
      <c r="I20" s="166"/>
      <c r="J20" s="166"/>
      <c r="K20" s="166"/>
      <c r="L20" s="119">
        <v>281</v>
      </c>
      <c r="M20" s="167">
        <f>(H20+L20)</f>
        <v>541</v>
      </c>
      <c r="N20" s="87"/>
    </row>
    <row r="21" spans="1:14" ht="17.25" customHeight="1">
      <c r="A21" s="59"/>
      <c r="B21" s="165"/>
      <c r="C21" s="156" t="s">
        <v>155</v>
      </c>
      <c r="D21" s="156" t="s">
        <v>156</v>
      </c>
      <c r="E21" s="166"/>
      <c r="F21" s="166"/>
      <c r="G21" s="166"/>
      <c r="H21" s="167">
        <v>249</v>
      </c>
      <c r="I21" s="166"/>
      <c r="J21" s="166"/>
      <c r="K21" s="166"/>
      <c r="L21" s="119">
        <v>267</v>
      </c>
      <c r="M21" s="167">
        <f t="shared" ref="M21:M28" si="3">(H21+L21)</f>
        <v>516</v>
      </c>
      <c r="N21" s="87"/>
    </row>
    <row r="22" spans="1:14" ht="17.25" customHeight="1">
      <c r="A22" s="59"/>
      <c r="B22" s="165"/>
      <c r="C22" s="156" t="s">
        <v>123</v>
      </c>
      <c r="D22" s="156" t="s">
        <v>124</v>
      </c>
      <c r="E22" s="166"/>
      <c r="F22" s="166"/>
      <c r="G22" s="166"/>
      <c r="H22" s="167">
        <v>282</v>
      </c>
      <c r="I22" s="168"/>
      <c r="J22" s="168"/>
      <c r="K22" s="168"/>
      <c r="L22" s="119">
        <v>280</v>
      </c>
      <c r="M22" s="167">
        <f t="shared" si="3"/>
        <v>562</v>
      </c>
      <c r="N22" s="163">
        <f>SUM(M20:M22)</f>
        <v>1619</v>
      </c>
    </row>
    <row r="23" spans="1:14" ht="17.25" customHeight="1">
      <c r="A23" s="59">
        <v>7</v>
      </c>
      <c r="B23" s="22" t="s">
        <v>182</v>
      </c>
      <c r="C23" s="10" t="s">
        <v>171</v>
      </c>
      <c r="D23" s="10" t="s">
        <v>172</v>
      </c>
      <c r="E23" s="29"/>
      <c r="F23" s="29"/>
      <c r="G23" s="29"/>
      <c r="H23" s="167">
        <v>263</v>
      </c>
      <c r="I23" s="209"/>
      <c r="J23" s="209"/>
      <c r="K23" s="209"/>
      <c r="L23" s="119">
        <v>281</v>
      </c>
      <c r="M23" s="167">
        <f t="shared" si="3"/>
        <v>544</v>
      </c>
      <c r="N23" s="164"/>
    </row>
    <row r="24" spans="1:14" ht="17.25" customHeight="1">
      <c r="A24" s="59"/>
      <c r="B24" s="22"/>
      <c r="C24" s="10" t="s">
        <v>177</v>
      </c>
      <c r="D24" s="10" t="s">
        <v>178</v>
      </c>
      <c r="E24" s="29"/>
      <c r="F24" s="29"/>
      <c r="G24" s="29"/>
      <c r="H24" s="167">
        <v>257</v>
      </c>
      <c r="I24" s="168"/>
      <c r="J24" s="168"/>
      <c r="K24" s="168"/>
      <c r="L24" s="119">
        <v>277</v>
      </c>
      <c r="M24" s="167">
        <f t="shared" si="3"/>
        <v>534</v>
      </c>
      <c r="N24" s="164"/>
    </row>
    <row r="25" spans="1:14" ht="17.25" customHeight="1">
      <c r="A25" s="59"/>
      <c r="B25" s="22"/>
      <c r="C25" s="10" t="s">
        <v>183</v>
      </c>
      <c r="D25" s="10" t="s">
        <v>140</v>
      </c>
      <c r="E25" s="29"/>
      <c r="F25" s="29"/>
      <c r="G25" s="29"/>
      <c r="H25" s="167">
        <v>259</v>
      </c>
      <c r="I25" s="168"/>
      <c r="J25" s="168"/>
      <c r="K25" s="168"/>
      <c r="L25" s="119">
        <v>276</v>
      </c>
      <c r="M25" s="167">
        <f t="shared" si="3"/>
        <v>535</v>
      </c>
      <c r="N25" s="163">
        <f>SUM(M23:M25)</f>
        <v>1613</v>
      </c>
    </row>
    <row r="26" spans="1:14" ht="17.25" customHeight="1">
      <c r="A26" s="59">
        <v>8</v>
      </c>
      <c r="B26" s="22" t="s">
        <v>48</v>
      </c>
      <c r="C26" s="10" t="s">
        <v>106</v>
      </c>
      <c r="D26" s="10" t="s">
        <v>54</v>
      </c>
      <c r="E26" s="29"/>
      <c r="F26" s="29"/>
      <c r="G26" s="29"/>
      <c r="H26" s="167">
        <v>256</v>
      </c>
      <c r="I26" s="168"/>
      <c r="J26" s="168"/>
      <c r="K26" s="168"/>
      <c r="L26" s="119">
        <v>283</v>
      </c>
      <c r="M26" s="167">
        <f t="shared" si="3"/>
        <v>539</v>
      </c>
      <c r="N26" s="87"/>
    </row>
    <row r="27" spans="1:14" ht="17.25" customHeight="1">
      <c r="A27" s="59"/>
      <c r="B27" s="165"/>
      <c r="C27" s="156" t="s">
        <v>110</v>
      </c>
      <c r="D27" s="156" t="s">
        <v>111</v>
      </c>
      <c r="E27" s="166"/>
      <c r="F27" s="166"/>
      <c r="G27" s="166"/>
      <c r="H27" s="167">
        <v>261</v>
      </c>
      <c r="I27" s="168"/>
      <c r="J27" s="168"/>
      <c r="K27" s="168"/>
      <c r="L27" s="119">
        <v>274</v>
      </c>
      <c r="M27" s="167">
        <f t="shared" si="3"/>
        <v>535</v>
      </c>
      <c r="N27" s="87"/>
    </row>
    <row r="28" spans="1:14" ht="17.25" customHeight="1">
      <c r="A28" s="59"/>
      <c r="B28" s="22"/>
      <c r="C28" s="10" t="s">
        <v>96</v>
      </c>
      <c r="D28" s="10" t="s">
        <v>24</v>
      </c>
      <c r="E28" s="29"/>
      <c r="F28" s="29"/>
      <c r="G28" s="29"/>
      <c r="H28" s="167">
        <v>261</v>
      </c>
      <c r="I28" s="209"/>
      <c r="J28" s="209"/>
      <c r="K28" s="209"/>
      <c r="L28" s="119">
        <v>267</v>
      </c>
      <c r="M28" s="167">
        <f t="shared" si="3"/>
        <v>528</v>
      </c>
      <c r="N28" s="163">
        <f>SUM(M26:M28)</f>
        <v>1602</v>
      </c>
    </row>
    <row r="29" spans="1:14" ht="17.25" customHeight="1">
      <c r="A29" s="59">
        <v>9</v>
      </c>
      <c r="B29" s="22" t="s">
        <v>147</v>
      </c>
      <c r="C29" s="10" t="s">
        <v>159</v>
      </c>
      <c r="D29" s="10" t="s">
        <v>160</v>
      </c>
      <c r="E29" s="29"/>
      <c r="F29" s="29"/>
      <c r="G29" s="29"/>
      <c r="H29" s="167">
        <v>276</v>
      </c>
      <c r="I29" s="168"/>
      <c r="J29" s="168"/>
      <c r="K29" s="168"/>
      <c r="L29" s="119">
        <v>286</v>
      </c>
      <c r="M29" s="167">
        <f>(H29+L29)</f>
        <v>562</v>
      </c>
      <c r="N29" s="164"/>
    </row>
    <row r="30" spans="1:14" ht="17.25" customHeight="1">
      <c r="A30" s="59"/>
      <c r="B30" s="22"/>
      <c r="C30" s="10" t="s">
        <v>107</v>
      </c>
      <c r="D30" s="10" t="s">
        <v>41</v>
      </c>
      <c r="E30" s="29"/>
      <c r="F30" s="29"/>
      <c r="G30" s="29"/>
      <c r="H30" s="167">
        <v>259</v>
      </c>
      <c r="I30" s="168"/>
      <c r="J30" s="168"/>
      <c r="K30" s="168"/>
      <c r="L30" s="119">
        <v>266</v>
      </c>
      <c r="M30" s="167">
        <f>(H30+L30)</f>
        <v>525</v>
      </c>
      <c r="N30" s="164"/>
    </row>
    <row r="31" spans="1:14" ht="17.25" customHeight="1">
      <c r="A31" s="59"/>
      <c r="B31" s="22"/>
      <c r="C31" s="10" t="s">
        <v>161</v>
      </c>
      <c r="D31" s="10" t="s">
        <v>130</v>
      </c>
      <c r="E31" s="29"/>
      <c r="F31" s="29"/>
      <c r="G31" s="29"/>
      <c r="H31" s="167">
        <v>257</v>
      </c>
      <c r="I31" s="168"/>
      <c r="J31" s="168"/>
      <c r="K31" s="168"/>
      <c r="L31" s="119">
        <v>255</v>
      </c>
      <c r="M31" s="167">
        <f>(H31+L31)</f>
        <v>512</v>
      </c>
      <c r="N31" s="163">
        <f>SUM(M29:M31)</f>
        <v>1599</v>
      </c>
    </row>
    <row r="32" spans="1:14" ht="17.25" customHeight="1">
      <c r="A32" s="119">
        <v>10</v>
      </c>
      <c r="B32" s="22" t="s">
        <v>32</v>
      </c>
      <c r="C32" s="10" t="s">
        <v>99</v>
      </c>
      <c r="D32" s="10" t="s">
        <v>100</v>
      </c>
      <c r="E32" s="29"/>
      <c r="F32" s="29"/>
      <c r="G32" s="29"/>
      <c r="H32" s="167">
        <v>263</v>
      </c>
      <c r="I32" s="209"/>
      <c r="J32" s="209"/>
      <c r="K32" s="209"/>
      <c r="L32" s="119">
        <v>272</v>
      </c>
      <c r="M32" s="167">
        <f t="shared" ref="M32:M37" si="4">(H32+L32)</f>
        <v>535</v>
      </c>
      <c r="N32" s="87"/>
    </row>
    <row r="33" spans="1:14" ht="17.25" customHeight="1">
      <c r="A33" s="119"/>
      <c r="B33" s="22"/>
      <c r="C33" s="10" t="s">
        <v>157</v>
      </c>
      <c r="D33" s="10" t="s">
        <v>158</v>
      </c>
      <c r="E33" s="29"/>
      <c r="F33" s="29"/>
      <c r="G33" s="29"/>
      <c r="H33" s="167">
        <v>251</v>
      </c>
      <c r="I33" s="168"/>
      <c r="J33" s="168"/>
      <c r="K33" s="168"/>
      <c r="L33" s="119">
        <v>272</v>
      </c>
      <c r="M33" s="167">
        <f t="shared" si="4"/>
        <v>523</v>
      </c>
      <c r="N33" s="87"/>
    </row>
    <row r="34" spans="1:14" ht="17.25" customHeight="1">
      <c r="A34" s="119"/>
      <c r="B34" s="22"/>
      <c r="C34" s="10" t="s">
        <v>35</v>
      </c>
      <c r="D34" s="10" t="s">
        <v>36</v>
      </c>
      <c r="E34" s="29"/>
      <c r="F34" s="29"/>
      <c r="G34" s="29"/>
      <c r="H34" s="167">
        <v>266</v>
      </c>
      <c r="I34" s="168"/>
      <c r="J34" s="168"/>
      <c r="K34" s="168"/>
      <c r="L34" s="119">
        <v>261</v>
      </c>
      <c r="M34" s="167">
        <f t="shared" si="4"/>
        <v>527</v>
      </c>
      <c r="N34" s="163">
        <f>SUM(M32:M34)</f>
        <v>1585</v>
      </c>
    </row>
    <row r="35" spans="1:14" ht="17.25" customHeight="1">
      <c r="A35" s="119">
        <v>11</v>
      </c>
      <c r="B35" s="22" t="s">
        <v>176</v>
      </c>
      <c r="C35" s="10" t="s">
        <v>173</v>
      </c>
      <c r="D35" s="10" t="s">
        <v>174</v>
      </c>
      <c r="E35" s="29"/>
      <c r="F35" s="29"/>
      <c r="G35" s="29"/>
      <c r="H35" s="167">
        <v>269</v>
      </c>
      <c r="I35" s="209"/>
      <c r="J35" s="209"/>
      <c r="K35" s="209"/>
      <c r="L35" s="119">
        <v>284</v>
      </c>
      <c r="M35" s="167">
        <f t="shared" si="4"/>
        <v>553</v>
      </c>
      <c r="N35" s="164"/>
    </row>
    <row r="36" spans="1:14" ht="17.25" customHeight="1">
      <c r="A36" s="59"/>
      <c r="B36" s="22"/>
      <c r="C36" s="10" t="s">
        <v>179</v>
      </c>
      <c r="D36" s="10" t="s">
        <v>22</v>
      </c>
      <c r="E36" s="29"/>
      <c r="F36" s="29"/>
      <c r="G36" s="29"/>
      <c r="H36" s="167">
        <v>226</v>
      </c>
      <c r="I36" s="209"/>
      <c r="J36" s="209"/>
      <c r="K36" s="209"/>
      <c r="L36" s="119">
        <v>240</v>
      </c>
      <c r="M36" s="167">
        <f t="shared" si="4"/>
        <v>466</v>
      </c>
      <c r="N36" s="164"/>
    </row>
    <row r="37" spans="1:14" ht="17.25" customHeight="1">
      <c r="A37" s="59"/>
      <c r="B37" s="22"/>
      <c r="C37" s="10" t="s">
        <v>184</v>
      </c>
      <c r="D37" s="10" t="s">
        <v>178</v>
      </c>
      <c r="E37" s="29"/>
      <c r="F37" s="29"/>
      <c r="G37" s="29"/>
      <c r="H37" s="167">
        <v>269</v>
      </c>
      <c r="I37" s="209"/>
      <c r="J37" s="209"/>
      <c r="K37" s="209"/>
      <c r="L37" s="119">
        <v>288</v>
      </c>
      <c r="M37" s="167">
        <f t="shared" si="4"/>
        <v>557</v>
      </c>
      <c r="N37" s="163">
        <f>SUM(M35:M37)</f>
        <v>1576</v>
      </c>
    </row>
    <row r="38" spans="1:14" ht="17.25" customHeight="1">
      <c r="A38" s="59">
        <v>12</v>
      </c>
      <c r="B38" s="22" t="s">
        <v>122</v>
      </c>
      <c r="C38" s="10" t="s">
        <v>49</v>
      </c>
      <c r="D38" s="10" t="s">
        <v>128</v>
      </c>
      <c r="E38" s="29"/>
      <c r="F38" s="29"/>
      <c r="G38" s="29"/>
      <c r="H38" s="167">
        <v>262</v>
      </c>
      <c r="I38" s="209"/>
      <c r="J38" s="209"/>
      <c r="K38" s="209"/>
      <c r="L38" s="119">
        <v>285</v>
      </c>
      <c r="M38" s="167">
        <f t="shared" si="2"/>
        <v>547</v>
      </c>
      <c r="N38" s="87"/>
    </row>
    <row r="39" spans="1:14" ht="17.25" customHeight="1">
      <c r="A39" s="59"/>
      <c r="B39" s="22"/>
      <c r="C39" s="10" t="s">
        <v>88</v>
      </c>
      <c r="D39" s="10" t="s">
        <v>136</v>
      </c>
      <c r="E39" s="29"/>
      <c r="F39" s="29"/>
      <c r="G39" s="29"/>
      <c r="H39" s="167">
        <v>249</v>
      </c>
      <c r="I39" s="209"/>
      <c r="J39" s="209"/>
      <c r="K39" s="209"/>
      <c r="L39" s="119">
        <v>256</v>
      </c>
      <c r="M39" s="167">
        <f t="shared" si="2"/>
        <v>505</v>
      </c>
      <c r="N39" s="87"/>
    </row>
    <row r="40" spans="1:14" ht="17.25" customHeight="1">
      <c r="A40" s="59"/>
      <c r="B40" s="22"/>
      <c r="C40" s="10" t="s">
        <v>162</v>
      </c>
      <c r="D40" s="10" t="s">
        <v>116</v>
      </c>
      <c r="E40" s="29"/>
      <c r="F40" s="29"/>
      <c r="G40" s="29"/>
      <c r="H40" s="167">
        <v>211</v>
      </c>
      <c r="I40" s="168"/>
      <c r="J40" s="168"/>
      <c r="K40" s="168"/>
      <c r="L40" s="119">
        <v>224</v>
      </c>
      <c r="M40" s="167">
        <f t="shared" si="2"/>
        <v>435</v>
      </c>
      <c r="N40" s="163">
        <f>M39+M38+M40</f>
        <v>1487</v>
      </c>
    </row>
  </sheetData>
  <mergeCells count="3">
    <mergeCell ref="A1:N1"/>
    <mergeCell ref="A2:N2"/>
    <mergeCell ref="A3:N3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115" zoomScaleNormal="115" workbookViewId="0">
      <selection activeCell="P13" sqref="P13"/>
    </sheetView>
  </sheetViews>
  <sheetFormatPr baseColWidth="10" defaultRowHeight="15"/>
  <cols>
    <col min="1" max="1" width="5.85546875" style="23" customWidth="1"/>
    <col min="2" max="2" width="18.140625" hidden="1" customWidth="1"/>
    <col min="3" max="3" width="13.85546875" hidden="1" customWidth="1"/>
    <col min="4" max="4" width="18.42578125" customWidth="1"/>
    <col min="5" max="10" width="4.140625" style="24" hidden="1" customWidth="1"/>
    <col min="11" max="11" width="8" style="24" hidden="1" customWidth="1"/>
    <col min="12" max="12" width="18.7109375" style="24" customWidth="1"/>
    <col min="13" max="14" width="18.7109375" customWidth="1"/>
  </cols>
  <sheetData>
    <row r="1" spans="1:17" ht="27.75" customHeight="1">
      <c r="A1" s="270" t="s">
        <v>150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7" ht="30" customHeight="1">
      <c r="A2" s="271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"/>
    </row>
    <row r="3" spans="1:17" ht="33.75" customHeight="1">
      <c r="A3" s="274" t="s">
        <v>151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"/>
      <c r="P3" s="2"/>
    </row>
    <row r="4" spans="1:17" ht="38.25">
      <c r="A4" s="79" t="s">
        <v>1</v>
      </c>
      <c r="B4" s="4" t="s">
        <v>2</v>
      </c>
      <c r="C4" s="4" t="s">
        <v>3</v>
      </c>
      <c r="D4" s="27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6" t="s">
        <v>5</v>
      </c>
      <c r="L4" s="7" t="s">
        <v>6</v>
      </c>
      <c r="M4" s="4" t="s">
        <v>7</v>
      </c>
      <c r="N4" s="17" t="s">
        <v>8</v>
      </c>
    </row>
    <row r="5" spans="1:17" ht="21" hidden="1" customHeight="1">
      <c r="A5" s="9">
        <v>1</v>
      </c>
      <c r="B5" s="10" t="s">
        <v>9</v>
      </c>
      <c r="C5" s="10" t="s">
        <v>10</v>
      </c>
      <c r="D5" s="11" t="s">
        <v>11</v>
      </c>
      <c r="E5" s="12">
        <v>94</v>
      </c>
      <c r="F5" s="13">
        <v>99</v>
      </c>
      <c r="G5" s="13">
        <v>98</v>
      </c>
      <c r="H5" s="13">
        <v>98</v>
      </c>
      <c r="I5" s="13">
        <v>96</v>
      </c>
      <c r="J5" s="14">
        <v>95</v>
      </c>
      <c r="K5" s="15">
        <f>SUM(E5:J5)</f>
        <v>580</v>
      </c>
      <c r="L5" s="16"/>
      <c r="M5" s="17"/>
      <c r="N5" s="18"/>
    </row>
    <row r="6" spans="1:17" ht="21" hidden="1" customHeight="1">
      <c r="A6" s="9">
        <v>1</v>
      </c>
      <c r="B6" s="10" t="s">
        <v>12</v>
      </c>
      <c r="C6" s="10" t="s">
        <v>13</v>
      </c>
      <c r="D6" s="11" t="s">
        <v>11</v>
      </c>
      <c r="E6" s="19">
        <v>95</v>
      </c>
      <c r="F6" s="20">
        <v>94</v>
      </c>
      <c r="G6" s="20">
        <v>97</v>
      </c>
      <c r="H6" s="20">
        <v>97</v>
      </c>
      <c r="I6" s="20">
        <v>95</v>
      </c>
      <c r="J6" s="21">
        <v>100</v>
      </c>
      <c r="K6" s="15">
        <f>SUM(E6:J6)</f>
        <v>578</v>
      </c>
      <c r="L6" s="16"/>
      <c r="M6" s="17"/>
      <c r="N6" s="18"/>
    </row>
    <row r="7" spans="1:17" ht="29.25" customHeight="1">
      <c r="A7" s="182">
        <v>1</v>
      </c>
      <c r="B7" s="255" t="s">
        <v>14</v>
      </c>
      <c r="C7" s="255" t="s">
        <v>15</v>
      </c>
      <c r="D7" s="256" t="s">
        <v>20</v>
      </c>
      <c r="E7" s="257"/>
      <c r="F7" s="258"/>
      <c r="G7" s="258"/>
      <c r="H7" s="258"/>
      <c r="I7" s="258"/>
      <c r="J7" s="259"/>
      <c r="K7" s="246"/>
      <c r="L7" s="260">
        <v>1697</v>
      </c>
      <c r="M7" s="261">
        <v>1619</v>
      </c>
      <c r="N7" s="261">
        <f t="shared" ref="N7:N23" si="0">SUM(L7+M7)</f>
        <v>3316</v>
      </c>
      <c r="Q7" s="71"/>
    </row>
    <row r="8" spans="1:17" ht="21.75" hidden="1" customHeight="1">
      <c r="A8" s="182">
        <v>2</v>
      </c>
      <c r="B8" s="255" t="s">
        <v>16</v>
      </c>
      <c r="C8" s="255" t="s">
        <v>17</v>
      </c>
      <c r="D8" s="256"/>
      <c r="E8" s="257"/>
      <c r="F8" s="258"/>
      <c r="G8" s="258"/>
      <c r="H8" s="258"/>
      <c r="I8" s="258"/>
      <c r="J8" s="259"/>
      <c r="K8" s="246"/>
      <c r="L8" s="262"/>
      <c r="M8" s="262"/>
      <c r="N8" s="262">
        <f t="shared" si="0"/>
        <v>0</v>
      </c>
    </row>
    <row r="9" spans="1:17" ht="21.75" hidden="1" customHeight="1">
      <c r="A9" s="182">
        <v>3</v>
      </c>
      <c r="B9" s="255" t="s">
        <v>18</v>
      </c>
      <c r="C9" s="255" t="s">
        <v>19</v>
      </c>
      <c r="D9" s="256"/>
      <c r="E9" s="257"/>
      <c r="F9" s="258"/>
      <c r="G9" s="258"/>
      <c r="H9" s="258"/>
      <c r="I9" s="258"/>
      <c r="J9" s="259"/>
      <c r="K9" s="246"/>
      <c r="L9" s="262"/>
      <c r="M9" s="262"/>
      <c r="N9" s="262">
        <f t="shared" si="0"/>
        <v>0</v>
      </c>
    </row>
    <row r="10" spans="1:17" ht="21" customHeight="1">
      <c r="A10" s="182">
        <v>2</v>
      </c>
      <c r="B10" s="177" t="s">
        <v>35</v>
      </c>
      <c r="C10" s="177" t="s">
        <v>36</v>
      </c>
      <c r="D10" s="256" t="s">
        <v>95</v>
      </c>
      <c r="E10" s="257"/>
      <c r="F10" s="258"/>
      <c r="G10" s="258"/>
      <c r="H10" s="258"/>
      <c r="I10" s="258"/>
      <c r="J10" s="259"/>
      <c r="K10" s="246"/>
      <c r="L10" s="261">
        <v>1651</v>
      </c>
      <c r="M10" s="261">
        <v>1640</v>
      </c>
      <c r="N10" s="261">
        <f t="shared" si="0"/>
        <v>3291</v>
      </c>
    </row>
    <row r="11" spans="1:17" ht="21.75" hidden="1" customHeight="1">
      <c r="A11" s="182">
        <v>3</v>
      </c>
      <c r="B11" s="255" t="s">
        <v>21</v>
      </c>
      <c r="C11" s="255" t="s">
        <v>22</v>
      </c>
      <c r="D11" s="256"/>
      <c r="E11" s="257"/>
      <c r="F11" s="258"/>
      <c r="G11" s="258"/>
      <c r="H11" s="258"/>
      <c r="I11" s="258"/>
      <c r="J11" s="259"/>
      <c r="K11" s="246"/>
      <c r="L11" s="261"/>
      <c r="M11" s="261"/>
      <c r="N11" s="261">
        <f t="shared" si="0"/>
        <v>0</v>
      </c>
    </row>
    <row r="12" spans="1:17" ht="21.75" hidden="1" customHeight="1">
      <c r="A12" s="182">
        <v>3.4</v>
      </c>
      <c r="B12" s="255" t="s">
        <v>23</v>
      </c>
      <c r="C12" s="255" t="s">
        <v>24</v>
      </c>
      <c r="D12" s="256"/>
      <c r="E12" s="257"/>
      <c r="F12" s="258"/>
      <c r="G12" s="258"/>
      <c r="H12" s="258"/>
      <c r="I12" s="258"/>
      <c r="J12" s="259"/>
      <c r="K12" s="246"/>
      <c r="L12" s="261"/>
      <c r="M12" s="261"/>
      <c r="N12" s="261">
        <f t="shared" si="0"/>
        <v>0</v>
      </c>
    </row>
    <row r="13" spans="1:17" ht="21" customHeight="1">
      <c r="A13" s="182">
        <v>3</v>
      </c>
      <c r="B13" s="177"/>
      <c r="C13" s="177"/>
      <c r="D13" s="256" t="s">
        <v>223</v>
      </c>
      <c r="E13" s="263"/>
      <c r="F13" s="264"/>
      <c r="G13" s="264"/>
      <c r="H13" s="264"/>
      <c r="I13" s="264"/>
      <c r="J13" s="265"/>
      <c r="K13" s="266"/>
      <c r="L13" s="261">
        <v>1644</v>
      </c>
      <c r="M13" s="261">
        <v>1645</v>
      </c>
      <c r="N13" s="261">
        <f t="shared" si="0"/>
        <v>3289</v>
      </c>
    </row>
    <row r="14" spans="1:17" ht="21.75" hidden="1" customHeight="1">
      <c r="A14" s="110">
        <v>4.2</v>
      </c>
      <c r="B14" s="62" t="s">
        <v>27</v>
      </c>
      <c r="C14" s="62" t="s">
        <v>28</v>
      </c>
      <c r="D14" s="174"/>
      <c r="E14" s="88"/>
      <c r="F14" s="89"/>
      <c r="G14" s="89"/>
      <c r="H14" s="89"/>
      <c r="I14" s="89"/>
      <c r="J14" s="90"/>
      <c r="K14" s="116"/>
      <c r="L14" s="93"/>
      <c r="M14" s="93"/>
      <c r="N14" s="93">
        <f t="shared" si="0"/>
        <v>0</v>
      </c>
    </row>
    <row r="15" spans="1:17" ht="21.75" hidden="1" customHeight="1">
      <c r="A15" s="110">
        <v>4.5999999999999996</v>
      </c>
      <c r="B15" s="62" t="s">
        <v>29</v>
      </c>
      <c r="C15" s="95">
        <v>40096</v>
      </c>
      <c r="D15" s="174"/>
      <c r="E15" s="88"/>
      <c r="F15" s="89"/>
      <c r="G15" s="89"/>
      <c r="H15" s="89"/>
      <c r="I15" s="89"/>
      <c r="J15" s="90"/>
      <c r="K15" s="116"/>
      <c r="L15" s="93"/>
      <c r="M15" s="93"/>
      <c r="N15" s="93">
        <f t="shared" si="0"/>
        <v>0</v>
      </c>
    </row>
    <row r="16" spans="1:17" ht="21" customHeight="1">
      <c r="A16" s="167">
        <v>4</v>
      </c>
      <c r="B16" s="92" t="s">
        <v>25</v>
      </c>
      <c r="C16" s="92" t="s">
        <v>26</v>
      </c>
      <c r="D16" s="174" t="s">
        <v>32</v>
      </c>
      <c r="E16" s="88"/>
      <c r="F16" s="89"/>
      <c r="G16" s="89"/>
      <c r="H16" s="89"/>
      <c r="I16" s="89"/>
      <c r="J16" s="90"/>
      <c r="K16" s="116"/>
      <c r="L16" s="93">
        <v>1703</v>
      </c>
      <c r="M16" s="93">
        <v>1585</v>
      </c>
      <c r="N16" s="93">
        <f t="shared" si="0"/>
        <v>3288</v>
      </c>
    </row>
    <row r="17" spans="1:14" ht="21.75" hidden="1" customHeight="1">
      <c r="A17" s="167">
        <v>5.4</v>
      </c>
      <c r="B17" s="62" t="s">
        <v>30</v>
      </c>
      <c r="C17" s="62" t="s">
        <v>31</v>
      </c>
      <c r="D17" s="174"/>
      <c r="E17" s="88"/>
      <c r="F17" s="89"/>
      <c r="G17" s="89"/>
      <c r="H17" s="89"/>
      <c r="I17" s="89"/>
      <c r="J17" s="90"/>
      <c r="K17" s="116"/>
      <c r="L17" s="93"/>
      <c r="M17" s="93"/>
      <c r="N17" s="93">
        <f t="shared" si="0"/>
        <v>0</v>
      </c>
    </row>
    <row r="18" spans="1:14" ht="21.75" hidden="1" customHeight="1">
      <c r="A18" s="167">
        <v>5.8</v>
      </c>
      <c r="B18" s="62" t="s">
        <v>33</v>
      </c>
      <c r="C18" s="62" t="s">
        <v>34</v>
      </c>
      <c r="D18" s="174"/>
      <c r="E18" s="88"/>
      <c r="F18" s="89"/>
      <c r="G18" s="89"/>
      <c r="H18" s="89"/>
      <c r="I18" s="89"/>
      <c r="J18" s="90"/>
      <c r="K18" s="116"/>
      <c r="L18" s="93"/>
      <c r="M18" s="93"/>
      <c r="N18" s="93">
        <f t="shared" si="0"/>
        <v>0</v>
      </c>
    </row>
    <row r="19" spans="1:14" ht="21.75" hidden="1" customHeight="1">
      <c r="A19" s="167">
        <v>6.2</v>
      </c>
      <c r="B19" s="62" t="s">
        <v>37</v>
      </c>
      <c r="C19" s="62" t="s">
        <v>38</v>
      </c>
      <c r="D19" s="174"/>
      <c r="E19" s="88"/>
      <c r="F19" s="89"/>
      <c r="G19" s="89"/>
      <c r="H19" s="89"/>
      <c r="I19" s="89"/>
      <c r="J19" s="90"/>
      <c r="K19" s="116"/>
      <c r="L19" s="93"/>
      <c r="M19" s="93"/>
      <c r="N19" s="93">
        <f t="shared" si="0"/>
        <v>0</v>
      </c>
    </row>
    <row r="20" spans="1:14" ht="21.75" hidden="1" customHeight="1">
      <c r="A20" s="167">
        <v>6.6</v>
      </c>
      <c r="B20" s="62" t="s">
        <v>39</v>
      </c>
      <c r="C20" s="62" t="s">
        <v>40</v>
      </c>
      <c r="D20" s="174"/>
      <c r="E20" s="88"/>
      <c r="F20" s="89"/>
      <c r="G20" s="89"/>
      <c r="H20" s="89"/>
      <c r="I20" s="89"/>
      <c r="J20" s="90"/>
      <c r="K20" s="116"/>
      <c r="L20" s="93"/>
      <c r="M20" s="93"/>
      <c r="N20" s="93">
        <f t="shared" si="0"/>
        <v>0</v>
      </c>
    </row>
    <row r="21" spans="1:14" ht="21.75" customHeight="1">
      <c r="A21" s="167">
        <v>5</v>
      </c>
      <c r="B21" s="62"/>
      <c r="C21" s="62"/>
      <c r="D21" s="174" t="s">
        <v>146</v>
      </c>
      <c r="E21" s="88"/>
      <c r="F21" s="89"/>
      <c r="G21" s="89"/>
      <c r="H21" s="89"/>
      <c r="I21" s="89"/>
      <c r="J21" s="90"/>
      <c r="K21" s="116"/>
      <c r="L21" s="93">
        <v>1656</v>
      </c>
      <c r="M21" s="93">
        <v>1599</v>
      </c>
      <c r="N21" s="93">
        <f t="shared" si="0"/>
        <v>3255</v>
      </c>
    </row>
    <row r="22" spans="1:14" ht="21.75" customHeight="1">
      <c r="A22" s="167">
        <v>6</v>
      </c>
      <c r="B22" s="62"/>
      <c r="C22" s="62"/>
      <c r="D22" s="174" t="s">
        <v>48</v>
      </c>
      <c r="E22" s="88"/>
      <c r="F22" s="89"/>
      <c r="G22" s="89"/>
      <c r="H22" s="89"/>
      <c r="I22" s="89"/>
      <c r="J22" s="90"/>
      <c r="K22" s="116"/>
      <c r="L22" s="93">
        <v>1637</v>
      </c>
      <c r="M22" s="93">
        <v>1602</v>
      </c>
      <c r="N22" s="93">
        <f t="shared" si="0"/>
        <v>3239</v>
      </c>
    </row>
    <row r="23" spans="1:14" ht="21.75" customHeight="1">
      <c r="A23" s="167">
        <v>7</v>
      </c>
      <c r="B23" s="62"/>
      <c r="C23" s="62"/>
      <c r="D23" s="174" t="s">
        <v>122</v>
      </c>
      <c r="E23" s="88"/>
      <c r="F23" s="89"/>
      <c r="G23" s="89"/>
      <c r="H23" s="89"/>
      <c r="I23" s="89"/>
      <c r="J23" s="90"/>
      <c r="K23" s="91"/>
      <c r="L23" s="93">
        <v>1575</v>
      </c>
      <c r="M23" s="93">
        <v>1487</v>
      </c>
      <c r="N23" s="93">
        <f t="shared" si="0"/>
        <v>3062</v>
      </c>
    </row>
    <row r="24" spans="1:14" ht="21.75" customHeight="1">
      <c r="A24" s="167"/>
      <c r="B24" s="62"/>
      <c r="C24" s="62"/>
      <c r="D24" s="63"/>
      <c r="E24" s="88"/>
      <c r="F24" s="89"/>
      <c r="G24" s="89"/>
      <c r="H24" s="89"/>
      <c r="I24" s="89"/>
      <c r="J24" s="90"/>
      <c r="K24" s="91"/>
      <c r="L24" s="93"/>
      <c r="M24" s="93"/>
      <c r="N24" s="93">
        <f t="shared" ref="N24:N33" si="1">SUM(L24+M24)</f>
        <v>0</v>
      </c>
    </row>
    <row r="25" spans="1:14" ht="21.75" customHeight="1">
      <c r="A25" s="167"/>
      <c r="B25" s="62"/>
      <c r="C25" s="62"/>
      <c r="D25" s="63"/>
      <c r="E25" s="88"/>
      <c r="F25" s="89"/>
      <c r="G25" s="89"/>
      <c r="H25" s="89"/>
      <c r="I25" s="89"/>
      <c r="J25" s="90"/>
      <c r="K25" s="91"/>
      <c r="L25" s="93"/>
      <c r="M25" s="93"/>
      <c r="N25" s="93">
        <f t="shared" si="1"/>
        <v>0</v>
      </c>
    </row>
    <row r="26" spans="1:14" ht="21.75" customHeight="1">
      <c r="A26" s="167"/>
      <c r="B26" s="155"/>
      <c r="C26" s="155"/>
      <c r="D26" s="174"/>
      <c r="E26" s="169"/>
      <c r="F26" s="170"/>
      <c r="G26" s="170"/>
      <c r="H26" s="170"/>
      <c r="I26" s="170"/>
      <c r="J26" s="171"/>
      <c r="K26" s="172"/>
      <c r="L26" s="173"/>
      <c r="M26" s="173"/>
      <c r="N26" s="93">
        <f t="shared" si="1"/>
        <v>0</v>
      </c>
    </row>
    <row r="27" spans="1:14" ht="21.75" customHeight="1">
      <c r="A27" s="167"/>
      <c r="B27" s="62"/>
      <c r="C27" s="62"/>
      <c r="D27" s="63"/>
      <c r="E27" s="88"/>
      <c r="F27" s="89"/>
      <c r="G27" s="89"/>
      <c r="H27" s="89"/>
      <c r="I27" s="89"/>
      <c r="J27" s="90"/>
      <c r="K27" s="91"/>
      <c r="L27" s="93"/>
      <c r="M27" s="93"/>
      <c r="N27" s="93">
        <f t="shared" si="1"/>
        <v>0</v>
      </c>
    </row>
    <row r="28" spans="1:14" ht="21" customHeight="1">
      <c r="A28" s="82"/>
      <c r="B28" s="92"/>
      <c r="C28" s="92"/>
      <c r="D28" s="63"/>
      <c r="E28" s="88"/>
      <c r="F28" s="89"/>
      <c r="G28" s="89"/>
      <c r="H28" s="89"/>
      <c r="I28" s="89"/>
      <c r="J28" s="90"/>
      <c r="K28" s="91"/>
      <c r="L28" s="93"/>
      <c r="M28" s="93"/>
      <c r="N28" s="93">
        <f t="shared" si="1"/>
        <v>0</v>
      </c>
    </row>
    <row r="29" spans="1:14" ht="37.5" hidden="1" customHeight="1">
      <c r="A29" s="82"/>
      <c r="B29" s="62"/>
      <c r="C29" s="62"/>
      <c r="D29" s="63"/>
      <c r="E29" s="88"/>
      <c r="F29" s="89"/>
      <c r="G29" s="89"/>
      <c r="H29" s="89"/>
      <c r="I29" s="89"/>
      <c r="J29" s="90"/>
      <c r="K29" s="91"/>
      <c r="L29" s="82"/>
      <c r="M29" s="92"/>
      <c r="N29" s="93">
        <f t="shared" si="1"/>
        <v>0</v>
      </c>
    </row>
    <row r="30" spans="1:14" ht="37.5" hidden="1" customHeight="1">
      <c r="A30" s="82"/>
      <c r="B30" s="62"/>
      <c r="C30" s="62"/>
      <c r="D30" s="63"/>
      <c r="E30" s="88"/>
      <c r="F30" s="89"/>
      <c r="G30" s="89"/>
      <c r="H30" s="89"/>
      <c r="I30" s="89"/>
      <c r="J30" s="90"/>
      <c r="K30" s="91"/>
      <c r="L30" s="82"/>
      <c r="M30" s="92"/>
      <c r="N30" s="93">
        <f t="shared" si="1"/>
        <v>0</v>
      </c>
    </row>
    <row r="31" spans="1:14" ht="37.5" hidden="1" customHeight="1">
      <c r="A31" s="82"/>
      <c r="B31" s="10"/>
      <c r="C31" s="10"/>
      <c r="D31" s="11"/>
      <c r="E31" s="19"/>
      <c r="F31" s="20"/>
      <c r="G31" s="20"/>
      <c r="H31" s="20"/>
      <c r="I31" s="20"/>
      <c r="J31" s="21"/>
      <c r="K31" s="15"/>
      <c r="L31" s="16"/>
      <c r="M31" s="22"/>
      <c r="N31" s="93">
        <f t="shared" si="1"/>
        <v>0</v>
      </c>
    </row>
    <row r="32" spans="1:14" ht="37.5" hidden="1" customHeight="1">
      <c r="A32" s="82"/>
      <c r="B32" s="10"/>
      <c r="C32" s="10"/>
      <c r="D32" s="11"/>
      <c r="E32" s="19"/>
      <c r="F32" s="20"/>
      <c r="G32" s="20"/>
      <c r="H32" s="20"/>
      <c r="I32" s="20"/>
      <c r="J32" s="21"/>
      <c r="K32" s="15"/>
      <c r="L32" s="16"/>
      <c r="M32" s="22"/>
      <c r="N32" s="93">
        <f t="shared" si="1"/>
        <v>0</v>
      </c>
    </row>
    <row r="33" spans="1:14" ht="21.75" customHeight="1">
      <c r="A33" s="82"/>
      <c r="B33" s="62"/>
      <c r="C33" s="62"/>
      <c r="D33" s="63"/>
      <c r="E33" s="88"/>
      <c r="F33" s="89"/>
      <c r="G33" s="89"/>
      <c r="H33" s="89"/>
      <c r="I33" s="89"/>
      <c r="J33" s="90"/>
      <c r="K33" s="91"/>
      <c r="L33" s="93"/>
      <c r="M33" s="93"/>
      <c r="N33" s="93">
        <f t="shared" si="1"/>
        <v>0</v>
      </c>
    </row>
  </sheetData>
  <sortState ref="D7:N23">
    <sortCondition descending="1" ref="N7:N23"/>
  </sortState>
  <mergeCells count="3">
    <mergeCell ref="A1:N1"/>
    <mergeCell ref="A2:N2"/>
    <mergeCell ref="A3:N3"/>
  </mergeCells>
  <phoneticPr fontId="1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Deckb.</vt:lpstr>
      <vt:lpstr>Junioren 10m</vt:lpstr>
      <vt:lpstr>MS 10 m</vt:lpstr>
      <vt:lpstr>Finale 10 m </vt:lpstr>
      <vt:lpstr>Einzelfinale 30</vt:lpstr>
      <vt:lpstr>MS 30 m</vt:lpstr>
      <vt:lpstr>Kombination 10 + 30</vt:lpstr>
      <vt:lpstr>Tabelle1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Anrain</dc:creator>
  <cp:lastModifiedBy>mike</cp:lastModifiedBy>
  <cp:lastPrinted>2013-10-05T16:02:17Z</cp:lastPrinted>
  <dcterms:created xsi:type="dcterms:W3CDTF">2006-09-30T20:03:58Z</dcterms:created>
  <dcterms:modified xsi:type="dcterms:W3CDTF">2013-10-28T17:25:37Z</dcterms:modified>
</cp:coreProperties>
</file>